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0" yWindow="0" windowWidth="25600" windowHeight="149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10" i="1" l="1"/>
  <c r="AH10" i="1"/>
  <c r="H2" i="1"/>
  <c r="AH2" i="1"/>
  <c r="AF3" i="1"/>
  <c r="AH3" i="1"/>
  <c r="AD7" i="1"/>
  <c r="AH7" i="1"/>
  <c r="AF8" i="1"/>
  <c r="AH8" i="1"/>
  <c r="V5" i="1"/>
  <c r="AH5" i="1"/>
  <c r="V9" i="1"/>
  <c r="AH9" i="1"/>
  <c r="P4" i="1"/>
  <c r="AH4" i="1"/>
  <c r="AB6" i="1"/>
  <c r="AH6" i="1"/>
  <c r="AF4" i="1"/>
  <c r="AF9" i="1"/>
  <c r="AF5" i="1"/>
  <c r="AF7" i="1"/>
  <c r="AF2" i="1"/>
  <c r="AF10" i="1"/>
  <c r="AD4" i="1"/>
  <c r="AD9" i="1"/>
  <c r="AD5" i="1"/>
  <c r="AD8" i="1"/>
  <c r="AD3" i="1"/>
  <c r="AD2" i="1"/>
  <c r="AD10" i="1"/>
  <c r="AB4" i="1"/>
  <c r="AB9" i="1"/>
  <c r="AB5" i="1"/>
  <c r="AB8" i="1"/>
  <c r="AB7" i="1"/>
  <c r="AB3" i="1"/>
  <c r="AB2" i="1"/>
  <c r="AB10" i="1"/>
  <c r="Z4" i="1"/>
  <c r="Z9" i="1"/>
  <c r="Z5" i="1"/>
  <c r="Z8" i="1"/>
  <c r="Z7" i="1"/>
  <c r="Z3" i="1"/>
  <c r="Z2" i="1"/>
  <c r="X4" i="1"/>
  <c r="X9" i="1"/>
  <c r="X5" i="1"/>
  <c r="X8" i="1"/>
  <c r="X7" i="1"/>
  <c r="X3" i="1"/>
  <c r="X2" i="1"/>
  <c r="X10" i="1"/>
  <c r="Z6" i="1"/>
  <c r="D4" i="1"/>
  <c r="F4" i="1"/>
  <c r="H4" i="1"/>
  <c r="J4" i="1"/>
  <c r="L4" i="1"/>
  <c r="N4" i="1"/>
  <c r="R4" i="1"/>
  <c r="T4" i="1"/>
  <c r="V4" i="1"/>
  <c r="AG4" i="1"/>
  <c r="D9" i="1"/>
  <c r="F9" i="1"/>
  <c r="H9" i="1"/>
  <c r="J9" i="1"/>
  <c r="L9" i="1"/>
  <c r="N9" i="1"/>
  <c r="P9" i="1"/>
  <c r="R9" i="1"/>
  <c r="T9" i="1"/>
  <c r="AG9" i="1"/>
  <c r="D5" i="1"/>
  <c r="F5" i="1"/>
  <c r="H5" i="1"/>
  <c r="J5" i="1"/>
  <c r="L5" i="1"/>
  <c r="N5" i="1"/>
  <c r="P5" i="1"/>
  <c r="R5" i="1"/>
  <c r="T5" i="1"/>
  <c r="AG5" i="1"/>
  <c r="D8" i="1"/>
  <c r="F8" i="1"/>
  <c r="H8" i="1"/>
  <c r="J8" i="1"/>
  <c r="L8" i="1"/>
  <c r="N8" i="1"/>
  <c r="P8" i="1"/>
  <c r="R8" i="1"/>
  <c r="T8" i="1"/>
  <c r="V8" i="1"/>
  <c r="AG8" i="1"/>
  <c r="D7" i="1"/>
  <c r="F7" i="1"/>
  <c r="H7" i="1"/>
  <c r="J7" i="1"/>
  <c r="L7" i="1"/>
  <c r="N7" i="1"/>
  <c r="P7" i="1"/>
  <c r="R7" i="1"/>
  <c r="T7" i="1"/>
  <c r="V7" i="1"/>
  <c r="AG7" i="1"/>
  <c r="D3" i="1"/>
  <c r="F3" i="1"/>
  <c r="H3" i="1"/>
  <c r="J3" i="1"/>
  <c r="L3" i="1"/>
  <c r="N3" i="1"/>
  <c r="P3" i="1"/>
  <c r="R3" i="1"/>
  <c r="T3" i="1"/>
  <c r="V3" i="1"/>
  <c r="AG3" i="1"/>
  <c r="D2" i="1"/>
  <c r="F2" i="1"/>
  <c r="J2" i="1"/>
  <c r="L2" i="1"/>
  <c r="N2" i="1"/>
  <c r="P2" i="1"/>
  <c r="R2" i="1"/>
  <c r="T2" i="1"/>
  <c r="V2" i="1"/>
  <c r="AG2" i="1"/>
  <c r="D10" i="1"/>
  <c r="F10" i="1"/>
  <c r="H10" i="1"/>
  <c r="J10" i="1"/>
  <c r="L10" i="1"/>
  <c r="N10" i="1"/>
  <c r="P10" i="1"/>
  <c r="R10" i="1"/>
  <c r="T10" i="1"/>
  <c r="V10" i="1"/>
  <c r="AG10" i="1"/>
  <c r="X6" i="1"/>
  <c r="AD6" i="1"/>
  <c r="AF6" i="1"/>
  <c r="D6" i="1"/>
  <c r="F6" i="1"/>
  <c r="H6" i="1"/>
  <c r="J6" i="1"/>
  <c r="L6" i="1"/>
  <c r="N6" i="1"/>
  <c r="P6" i="1"/>
  <c r="R6" i="1"/>
  <c r="T6" i="1"/>
  <c r="V6" i="1"/>
  <c r="AG6" i="1"/>
  <c r="AI6" i="1"/>
  <c r="AI9" i="1"/>
  <c r="AI4" i="1"/>
  <c r="AI7" i="1"/>
  <c r="AI10" i="1"/>
  <c r="AI3" i="1"/>
  <c r="AI2" i="1"/>
  <c r="AI8" i="1"/>
  <c r="AI5" i="1"/>
</calcChain>
</file>

<file path=xl/sharedStrings.xml><?xml version="1.0" encoding="utf-8"?>
<sst xmlns="http://schemas.openxmlformats.org/spreadsheetml/2006/main" count="45" uniqueCount="45">
  <si>
    <t>Pilot</t>
  </si>
  <si>
    <t>Hcp</t>
  </si>
  <si>
    <t>Rnd 1</t>
  </si>
  <si>
    <t>Pts 1</t>
  </si>
  <si>
    <t>Rnd 2</t>
  </si>
  <si>
    <t>Pts 2</t>
  </si>
  <si>
    <t>Rnd 3</t>
  </si>
  <si>
    <t>Pts 3</t>
  </si>
  <si>
    <t>Rnd 4</t>
  </si>
  <si>
    <t>Pts 4</t>
  </si>
  <si>
    <t>Rnd 5</t>
  </si>
  <si>
    <t>Pts 5</t>
  </si>
  <si>
    <t>Rnd 6</t>
  </si>
  <si>
    <t>Pts 6</t>
  </si>
  <si>
    <t>Rnd 7</t>
  </si>
  <si>
    <t>Pts 7</t>
  </si>
  <si>
    <t>Rnd 8</t>
  </si>
  <si>
    <t>Pts 8</t>
  </si>
  <si>
    <t>Rnd 9</t>
  </si>
  <si>
    <t>Pts 9</t>
  </si>
  <si>
    <t>Rnd 10</t>
  </si>
  <si>
    <t>Pts 10</t>
  </si>
  <si>
    <t>Rnd 11</t>
  </si>
  <si>
    <t>Pts 11</t>
  </si>
  <si>
    <t>Summa</t>
  </si>
  <si>
    <t>Slutresultat</t>
  </si>
  <si>
    <t>Stefan Wahlberg</t>
  </si>
  <si>
    <t>Stefan Andersson</t>
  </si>
  <si>
    <t>Nerijus Kvilius</t>
  </si>
  <si>
    <t>Göran Adolfsson</t>
  </si>
  <si>
    <t>Peter Viman</t>
  </si>
  <si>
    <t>Patrik Johansson</t>
  </si>
  <si>
    <t>Vidas Navickas</t>
  </si>
  <si>
    <t>Peter Jubel</t>
  </si>
  <si>
    <t>Patrick Radley</t>
  </si>
  <si>
    <t>Rnd 12</t>
  </si>
  <si>
    <t>Pts 12</t>
  </si>
  <si>
    <t>Rnd 13</t>
  </si>
  <si>
    <t>Pts 13</t>
  </si>
  <si>
    <t>Rnd 14</t>
  </si>
  <si>
    <t>Pts 14</t>
  </si>
  <si>
    <t>Rnd 15</t>
  </si>
  <si>
    <t>Pts 15</t>
  </si>
  <si>
    <t>Stryk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</si>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</sst>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3" fillId="0" borderId="0" xfId="0" applyFont="1"/>
    <xf numFmtId="0" fontId="0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5"/>
  <sheetViews>
    <sheetView tabSelected="1" zoomScale="150" zoomScaleNormal="150" zoomScalePageLayoutView="150" workbookViewId="0">
      <pane xSplit="2" ySplit="1" topLeftCell="AA2" activePane="bottomRight" state="frozen"/>
      <selection pane="topRight" activeCell="C1" sqref="C1"/>
      <selection pane="bottomLeft" activeCell="A2" sqref="A2"/>
      <selection pane="bottomRight" activeCell="AJ11" sqref="AJ11"/>
    </sheetView>
  </sheetViews>
  <sheetFormatPr baseColWidth="10" defaultRowHeight="15" x14ac:dyDescent="0"/>
  <cols>
    <col min="1" max="1" width="20.6640625" customWidth="1"/>
    <col min="2" max="2" width="7.6640625" customWidth="1"/>
    <col min="3" max="34" width="7.1640625" customWidth="1"/>
    <col min="35" max="35" width="11.5" customWidth="1"/>
  </cols>
  <sheetData>
    <row r="1" spans="1:36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35</v>
      </c>
      <c r="Z1" s="3" t="s">
        <v>36</v>
      </c>
      <c r="AA1" s="3" t="s">
        <v>37</v>
      </c>
      <c r="AB1" s="3" t="s">
        <v>38</v>
      </c>
      <c r="AC1" s="3" t="s">
        <v>39</v>
      </c>
      <c r="AD1" s="3" t="s">
        <v>40</v>
      </c>
      <c r="AE1" s="3" t="s">
        <v>41</v>
      </c>
      <c r="AF1" s="11" t="s">
        <v>42</v>
      </c>
      <c r="AG1" s="4" t="s">
        <v>24</v>
      </c>
      <c r="AH1" s="15" t="s">
        <v>43</v>
      </c>
      <c r="AI1" s="13" t="s">
        <v>25</v>
      </c>
    </row>
    <row r="2" spans="1:36">
      <c r="A2" s="10" t="s">
        <v>30</v>
      </c>
      <c r="B2" s="5">
        <v>1.5</v>
      </c>
      <c r="C2" s="6">
        <v>108</v>
      </c>
      <c r="D2" s="7">
        <f>C2*B2</f>
        <v>162</v>
      </c>
      <c r="E2" s="6">
        <v>120</v>
      </c>
      <c r="F2" s="7">
        <f>B2*E2</f>
        <v>180</v>
      </c>
      <c r="G2" s="6">
        <v>74</v>
      </c>
      <c r="H2" s="7">
        <f>B2*G2</f>
        <v>111</v>
      </c>
      <c r="I2" s="6">
        <v>120</v>
      </c>
      <c r="J2" s="7">
        <f>B2*I2</f>
        <v>180</v>
      </c>
      <c r="K2" s="6">
        <v>120</v>
      </c>
      <c r="L2" s="7">
        <f>B2*K2</f>
        <v>180</v>
      </c>
      <c r="M2" s="6">
        <v>120</v>
      </c>
      <c r="N2" s="7">
        <f>B2*M2</f>
        <v>180</v>
      </c>
      <c r="O2" s="6">
        <v>120</v>
      </c>
      <c r="P2" s="7">
        <f>B2*O2</f>
        <v>180</v>
      </c>
      <c r="Q2" s="6">
        <v>120</v>
      </c>
      <c r="R2" s="7">
        <f>B2*Q2</f>
        <v>180</v>
      </c>
      <c r="S2" s="6">
        <v>120</v>
      </c>
      <c r="T2" s="7">
        <f>B2*S2</f>
        <v>180</v>
      </c>
      <c r="U2" s="6">
        <v>79</v>
      </c>
      <c r="V2" s="7">
        <f>B2*U2</f>
        <v>118.5</v>
      </c>
      <c r="W2" s="6">
        <v>117</v>
      </c>
      <c r="X2" s="7">
        <f>B2*W2</f>
        <v>175.5</v>
      </c>
      <c r="Y2" s="12">
        <v>120</v>
      </c>
      <c r="Z2" s="8">
        <f>B2*Y2</f>
        <v>180</v>
      </c>
      <c r="AA2" s="12">
        <v>120</v>
      </c>
      <c r="AB2" s="8">
        <f>B2*AA2</f>
        <v>180</v>
      </c>
      <c r="AC2" s="12">
        <v>120</v>
      </c>
      <c r="AD2" s="8">
        <f>B2*AC2</f>
        <v>180</v>
      </c>
      <c r="AE2" s="12">
        <v>76</v>
      </c>
      <c r="AF2" s="8">
        <f>B2*AE2</f>
        <v>114</v>
      </c>
      <c r="AG2" s="8">
        <f>SUM(D2+F2+H2+J2+L2+N2+P2+R2+T2+V2+X2+Z2+AB2+AD2+AF2)</f>
        <v>2481</v>
      </c>
      <c r="AH2" s="7">
        <f>H2</f>
        <v>111</v>
      </c>
      <c r="AI2" s="14">
        <f>AG2-MIN(D2,F2,H2,J2,L2,N2,P2,R2,T2,V2,X2)</f>
        <v>2370</v>
      </c>
      <c r="AJ2">
        <v>1</v>
      </c>
    </row>
    <row r="3" spans="1:36">
      <c r="A3" s="10" t="s">
        <v>26</v>
      </c>
      <c r="B3" s="5">
        <v>1</v>
      </c>
      <c r="C3" s="6">
        <v>180</v>
      </c>
      <c r="D3" s="7">
        <f>C3*B3</f>
        <v>180</v>
      </c>
      <c r="E3" s="6">
        <v>180</v>
      </c>
      <c r="F3" s="7">
        <f>B3*E3</f>
        <v>180</v>
      </c>
      <c r="G3" s="6">
        <v>180</v>
      </c>
      <c r="H3" s="7">
        <f>B3*G3</f>
        <v>180</v>
      </c>
      <c r="I3" s="6">
        <v>180</v>
      </c>
      <c r="J3" s="7">
        <f>B3*I3</f>
        <v>180</v>
      </c>
      <c r="K3" s="6">
        <v>180</v>
      </c>
      <c r="L3" s="7">
        <f>B3*K3</f>
        <v>180</v>
      </c>
      <c r="M3" s="6">
        <v>180</v>
      </c>
      <c r="N3" s="7">
        <f>B3*M3</f>
        <v>180</v>
      </c>
      <c r="O3" s="6">
        <v>159</v>
      </c>
      <c r="P3" s="7">
        <f>B3*O3</f>
        <v>159</v>
      </c>
      <c r="Q3" s="6">
        <v>180</v>
      </c>
      <c r="R3" s="7">
        <f>B3*Q3</f>
        <v>180</v>
      </c>
      <c r="S3" s="6">
        <v>134</v>
      </c>
      <c r="T3" s="7">
        <f>B3*S3</f>
        <v>134</v>
      </c>
      <c r="U3" s="6">
        <v>180</v>
      </c>
      <c r="V3" s="7">
        <f>B3*U3</f>
        <v>180</v>
      </c>
      <c r="W3" s="6">
        <v>180</v>
      </c>
      <c r="X3" s="7">
        <f>B3*W3</f>
        <v>180</v>
      </c>
      <c r="Y3" s="12">
        <v>107</v>
      </c>
      <c r="Z3" s="8">
        <f>B3*Y3</f>
        <v>107</v>
      </c>
      <c r="AA3" s="12">
        <v>180</v>
      </c>
      <c r="AB3" s="8">
        <f>B3*AA3</f>
        <v>180</v>
      </c>
      <c r="AC3" s="12">
        <v>180</v>
      </c>
      <c r="AD3" s="8">
        <f>B3*AC3</f>
        <v>180</v>
      </c>
      <c r="AE3" s="12">
        <v>101</v>
      </c>
      <c r="AF3" s="8">
        <f>B3*AE3</f>
        <v>101</v>
      </c>
      <c r="AG3" s="8">
        <f>SUM(D3+F3+H3+J3+L3+N3+P3+R3+T3+V3+X3+Z3+AB3+AD3+AF3)</f>
        <v>2481</v>
      </c>
      <c r="AH3" s="7">
        <f>AF3</f>
        <v>101</v>
      </c>
      <c r="AI3" s="14">
        <f>AG3-MIN(D3,F3,H3,J3,L3,N3,P3,R3,T3,V3,X3)</f>
        <v>2347</v>
      </c>
      <c r="AJ3">
        <v>2</v>
      </c>
    </row>
    <row r="4" spans="1:36">
      <c r="A4" s="10" t="s">
        <v>33</v>
      </c>
      <c r="B4" s="5">
        <v>1</v>
      </c>
      <c r="C4" s="6">
        <v>180</v>
      </c>
      <c r="D4" s="7">
        <f>C4*B4</f>
        <v>180</v>
      </c>
      <c r="E4" s="6">
        <v>180</v>
      </c>
      <c r="F4" s="7">
        <f>B4*E4</f>
        <v>180</v>
      </c>
      <c r="G4" s="6">
        <v>146</v>
      </c>
      <c r="H4" s="7">
        <f>B4*G4</f>
        <v>146</v>
      </c>
      <c r="I4" s="6">
        <v>180</v>
      </c>
      <c r="J4" s="7">
        <f>B4*I4</f>
        <v>180</v>
      </c>
      <c r="K4" s="6">
        <v>180</v>
      </c>
      <c r="L4" s="7">
        <f>B4*K4</f>
        <v>180</v>
      </c>
      <c r="M4" s="6">
        <v>171</v>
      </c>
      <c r="N4" s="7">
        <f>B4*M4</f>
        <v>171</v>
      </c>
      <c r="O4" s="6">
        <v>100</v>
      </c>
      <c r="P4" s="7">
        <f>B4*O4</f>
        <v>100</v>
      </c>
      <c r="Q4" s="6">
        <v>109</v>
      </c>
      <c r="R4" s="7">
        <f>B4*Q4</f>
        <v>109</v>
      </c>
      <c r="S4" s="6">
        <v>180</v>
      </c>
      <c r="T4" s="7">
        <f>B4*S4</f>
        <v>180</v>
      </c>
      <c r="U4" s="6">
        <v>180</v>
      </c>
      <c r="V4" s="7">
        <f>B4*U4</f>
        <v>180</v>
      </c>
      <c r="W4" s="6">
        <v>159</v>
      </c>
      <c r="X4" s="7">
        <f>B4*W4</f>
        <v>159</v>
      </c>
      <c r="Y4" s="12">
        <v>180</v>
      </c>
      <c r="Z4" s="8">
        <f>B4*Y4</f>
        <v>180</v>
      </c>
      <c r="AA4" s="12">
        <v>121</v>
      </c>
      <c r="AB4" s="8">
        <f>B4*AA4</f>
        <v>121</v>
      </c>
      <c r="AC4" s="12">
        <v>180</v>
      </c>
      <c r="AD4" s="8">
        <f>B4*AC4</f>
        <v>180</v>
      </c>
      <c r="AE4" s="12">
        <v>180</v>
      </c>
      <c r="AF4" s="8">
        <f>B4*AE4</f>
        <v>180</v>
      </c>
      <c r="AG4" s="8">
        <f>SUM(D4+F4+H4+J4+L4+N4+P4+R4+T4+V4+X4+Z4+AB4+AD4+AF4)</f>
        <v>2426</v>
      </c>
      <c r="AH4" s="7">
        <f>P4</f>
        <v>100</v>
      </c>
      <c r="AI4" s="14">
        <f>AG4-MIN(D4,F4,H4,J4,L4,N4,P4,R4,T4,V4,X4)</f>
        <v>2326</v>
      </c>
      <c r="AJ4">
        <v>3</v>
      </c>
    </row>
    <row r="5" spans="1:36">
      <c r="A5" s="10" t="s">
        <v>27</v>
      </c>
      <c r="B5" s="5">
        <v>1</v>
      </c>
      <c r="C5" s="6">
        <v>171</v>
      </c>
      <c r="D5" s="7">
        <f>C5*B5</f>
        <v>171</v>
      </c>
      <c r="E5" s="6">
        <v>180</v>
      </c>
      <c r="F5" s="7">
        <f>B5*E5</f>
        <v>180</v>
      </c>
      <c r="G5" s="6">
        <v>169</v>
      </c>
      <c r="H5" s="7">
        <f>B5*G5</f>
        <v>169</v>
      </c>
      <c r="I5" s="6">
        <v>130</v>
      </c>
      <c r="J5" s="7">
        <f>B5*I5</f>
        <v>130</v>
      </c>
      <c r="K5" s="6">
        <v>180</v>
      </c>
      <c r="L5" s="7">
        <f>B5*K5</f>
        <v>180</v>
      </c>
      <c r="M5" s="6">
        <v>180</v>
      </c>
      <c r="N5" s="7">
        <f>B5*M5</f>
        <v>180</v>
      </c>
      <c r="O5" s="6">
        <v>180</v>
      </c>
      <c r="P5" s="7">
        <f>B5*O5</f>
        <v>180</v>
      </c>
      <c r="Q5" s="6">
        <v>180</v>
      </c>
      <c r="R5" s="7">
        <f>B5*Q5</f>
        <v>180</v>
      </c>
      <c r="S5" s="6">
        <v>180</v>
      </c>
      <c r="T5" s="7">
        <f>B5*S5</f>
        <v>180</v>
      </c>
      <c r="U5" s="6">
        <v>61</v>
      </c>
      <c r="V5" s="7">
        <f>B5*U5</f>
        <v>61</v>
      </c>
      <c r="W5" s="6">
        <v>180</v>
      </c>
      <c r="X5" s="7">
        <f>B5*W5</f>
        <v>180</v>
      </c>
      <c r="Y5" s="12">
        <v>124</v>
      </c>
      <c r="Z5" s="8">
        <f>B5*Y5</f>
        <v>124</v>
      </c>
      <c r="AA5" s="12">
        <v>119</v>
      </c>
      <c r="AB5" s="8">
        <f>B5*AA5</f>
        <v>119</v>
      </c>
      <c r="AC5" s="12">
        <v>180</v>
      </c>
      <c r="AD5" s="8">
        <f>B5*AC5</f>
        <v>180</v>
      </c>
      <c r="AE5" s="12">
        <v>126</v>
      </c>
      <c r="AF5" s="8">
        <f>B5*AE5</f>
        <v>126</v>
      </c>
      <c r="AG5" s="8">
        <f>SUM(D5+F5+H5+J5+L5+N5+P5+R5+T5+V5+X5+Z5+AB5+AD5+AF5)</f>
        <v>2340</v>
      </c>
      <c r="AH5" s="7">
        <f>V5</f>
        <v>61</v>
      </c>
      <c r="AI5" s="14">
        <f>AG5-MIN(D5,F5,H5,J5,L5,N5,P5,R5,T5,V5,X5)</f>
        <v>2279</v>
      </c>
      <c r="AJ5">
        <v>4</v>
      </c>
    </row>
    <row r="6" spans="1:36">
      <c r="A6" s="10" t="s">
        <v>28</v>
      </c>
      <c r="B6" s="5">
        <v>1</v>
      </c>
      <c r="C6" s="6">
        <v>180</v>
      </c>
      <c r="D6" s="7">
        <f>C6*B6</f>
        <v>180</v>
      </c>
      <c r="E6" s="6">
        <v>180</v>
      </c>
      <c r="F6" s="7">
        <f>B6*E6</f>
        <v>180</v>
      </c>
      <c r="G6" s="6">
        <v>180</v>
      </c>
      <c r="H6" s="7">
        <f>B6*G6</f>
        <v>180</v>
      </c>
      <c r="I6" s="6">
        <v>180</v>
      </c>
      <c r="J6" s="7">
        <f>B6*I6</f>
        <v>180</v>
      </c>
      <c r="K6" s="6">
        <v>87</v>
      </c>
      <c r="L6" s="7">
        <f>B6*K6</f>
        <v>87</v>
      </c>
      <c r="M6" s="6">
        <v>138</v>
      </c>
      <c r="N6" s="7">
        <f>B6*M6</f>
        <v>138</v>
      </c>
      <c r="O6" s="6">
        <v>89</v>
      </c>
      <c r="P6" s="7">
        <f>B6*O6</f>
        <v>89</v>
      </c>
      <c r="Q6" s="6">
        <v>122</v>
      </c>
      <c r="R6" s="7">
        <f>B6*Q6</f>
        <v>122</v>
      </c>
      <c r="S6" s="6">
        <v>180</v>
      </c>
      <c r="T6" s="7">
        <f>B6*S6</f>
        <v>180</v>
      </c>
      <c r="U6" s="6">
        <v>180</v>
      </c>
      <c r="V6" s="7">
        <f>B6*U6</f>
        <v>180</v>
      </c>
      <c r="W6" s="6">
        <v>90</v>
      </c>
      <c r="X6" s="7">
        <f>B6*W6</f>
        <v>90</v>
      </c>
      <c r="Y6" s="12">
        <v>180</v>
      </c>
      <c r="Z6" s="8">
        <f>B6*Y6</f>
        <v>180</v>
      </c>
      <c r="AA6" s="12">
        <v>85</v>
      </c>
      <c r="AB6" s="8">
        <f>B6*AA6</f>
        <v>85</v>
      </c>
      <c r="AC6" s="12">
        <v>180</v>
      </c>
      <c r="AD6" s="8">
        <f>B6*AC6</f>
        <v>180</v>
      </c>
      <c r="AE6" s="12">
        <v>180</v>
      </c>
      <c r="AF6" s="8">
        <f>B6*AE6</f>
        <v>180</v>
      </c>
      <c r="AG6" s="8">
        <f>SUM(D6+F6+H6+J6+L6+N6+P6+R6+T6+V6+X6+Z6+AB6+AD6+AF6)</f>
        <v>2231</v>
      </c>
      <c r="AH6" s="7">
        <f>AB6</f>
        <v>85</v>
      </c>
      <c r="AI6" s="14">
        <f>AG6-AH6</f>
        <v>2146</v>
      </c>
      <c r="AJ6">
        <v>5</v>
      </c>
    </row>
    <row r="7" spans="1:36">
      <c r="A7" s="10" t="s">
        <v>32</v>
      </c>
      <c r="B7" s="5">
        <v>1.5</v>
      </c>
      <c r="C7" s="6">
        <v>94</v>
      </c>
      <c r="D7" s="7">
        <f>C7*B7</f>
        <v>141</v>
      </c>
      <c r="E7" s="6">
        <v>120</v>
      </c>
      <c r="F7" s="7">
        <f>B7*E7</f>
        <v>180</v>
      </c>
      <c r="G7" s="6">
        <v>120</v>
      </c>
      <c r="H7" s="7">
        <f>B7*G7</f>
        <v>180</v>
      </c>
      <c r="I7" s="6">
        <v>60</v>
      </c>
      <c r="J7" s="7">
        <f>B7*I7</f>
        <v>90</v>
      </c>
      <c r="K7" s="6">
        <v>99</v>
      </c>
      <c r="L7" s="7">
        <f>B7*K7</f>
        <v>148.5</v>
      </c>
      <c r="M7" s="6">
        <v>80</v>
      </c>
      <c r="N7" s="7">
        <f>B7*M7</f>
        <v>120</v>
      </c>
      <c r="O7" s="6">
        <v>120</v>
      </c>
      <c r="P7" s="7">
        <f>B7*O7</f>
        <v>180</v>
      </c>
      <c r="Q7" s="6">
        <v>89</v>
      </c>
      <c r="R7" s="7">
        <f>B7*Q7</f>
        <v>133.5</v>
      </c>
      <c r="S7" s="6">
        <v>57</v>
      </c>
      <c r="T7" s="7">
        <f>B7*S7</f>
        <v>85.5</v>
      </c>
      <c r="U7" s="6">
        <v>69</v>
      </c>
      <c r="V7" s="7">
        <f>B7*U7</f>
        <v>103.5</v>
      </c>
      <c r="W7" s="6">
        <v>111</v>
      </c>
      <c r="X7" s="7">
        <f>B7*W7</f>
        <v>166.5</v>
      </c>
      <c r="Y7" s="12">
        <v>65</v>
      </c>
      <c r="Z7" s="8">
        <f>B7*Y7</f>
        <v>97.5</v>
      </c>
      <c r="AA7" s="12">
        <v>79</v>
      </c>
      <c r="AB7" s="8">
        <f>B7*AA7</f>
        <v>118.5</v>
      </c>
      <c r="AC7" s="12">
        <v>0</v>
      </c>
      <c r="AD7" s="8">
        <f>B7*AC7</f>
        <v>0</v>
      </c>
      <c r="AE7" s="12">
        <v>95</v>
      </c>
      <c r="AF7" s="8">
        <f>B7*AE7</f>
        <v>142.5</v>
      </c>
      <c r="AG7" s="8">
        <f>SUM(D7+F7+H7+J7+L7+N7+P7+R7+T7+V7+X7+Z7+AB7+AD7+AF7)</f>
        <v>1887</v>
      </c>
      <c r="AH7" s="7">
        <f>AD7</f>
        <v>0</v>
      </c>
      <c r="AI7" s="14">
        <f>AG7-MIN(D7,F7,H7,J7,L7,N7,P7,R7,T7,V7,X7)</f>
        <v>1801.5</v>
      </c>
      <c r="AJ7">
        <v>6</v>
      </c>
    </row>
    <row r="8" spans="1:36">
      <c r="A8" s="10" t="s">
        <v>29</v>
      </c>
      <c r="B8" s="5">
        <v>2</v>
      </c>
      <c r="C8" s="6">
        <v>58</v>
      </c>
      <c r="D8" s="7">
        <f>C8*B8</f>
        <v>116</v>
      </c>
      <c r="E8" s="6">
        <v>0</v>
      </c>
      <c r="F8" s="7">
        <f>B8*E8</f>
        <v>0</v>
      </c>
      <c r="G8" s="6">
        <v>90</v>
      </c>
      <c r="H8" s="7">
        <f>B8*G8</f>
        <v>180</v>
      </c>
      <c r="I8" s="6">
        <v>87</v>
      </c>
      <c r="J8" s="7">
        <f>B8*I8</f>
        <v>174</v>
      </c>
      <c r="K8" s="6">
        <v>90</v>
      </c>
      <c r="L8" s="7">
        <f>B8*K8</f>
        <v>180</v>
      </c>
      <c r="M8" s="6">
        <v>0</v>
      </c>
      <c r="N8" s="7">
        <f>B8*M8</f>
        <v>0</v>
      </c>
      <c r="O8" s="6">
        <v>86</v>
      </c>
      <c r="P8" s="7">
        <f>B8*O8</f>
        <v>172</v>
      </c>
      <c r="Q8" s="6">
        <v>0</v>
      </c>
      <c r="R8" s="7">
        <f>B8*Q8</f>
        <v>0</v>
      </c>
      <c r="S8" s="6">
        <v>41</v>
      </c>
      <c r="T8" s="7">
        <f>B8*S8</f>
        <v>82</v>
      </c>
      <c r="U8" s="6">
        <v>78</v>
      </c>
      <c r="V8" s="7">
        <f>B8*U8</f>
        <v>156</v>
      </c>
      <c r="W8" s="6">
        <v>90</v>
      </c>
      <c r="X8" s="7">
        <f>B8*W8</f>
        <v>180</v>
      </c>
      <c r="Y8" s="12">
        <v>47</v>
      </c>
      <c r="Z8" s="8">
        <f>B8*Y8</f>
        <v>94</v>
      </c>
      <c r="AA8" s="12">
        <v>53</v>
      </c>
      <c r="AB8" s="8">
        <f>B8*AA8</f>
        <v>106</v>
      </c>
      <c r="AC8" s="12">
        <v>90</v>
      </c>
      <c r="AD8" s="8">
        <f>B8*AC8</f>
        <v>180</v>
      </c>
      <c r="AE8" s="12">
        <v>0</v>
      </c>
      <c r="AF8" s="8">
        <f>B8*AE8</f>
        <v>0</v>
      </c>
      <c r="AG8" s="8">
        <f>SUM(D8+F8+H8+J8+L8+N8+P8+R8+T8+V8+X8+Z8+AB8+AD8+AF8)</f>
        <v>1620</v>
      </c>
      <c r="AH8" s="7">
        <f>AF8</f>
        <v>0</v>
      </c>
      <c r="AI8" s="14">
        <f>AG8-MIN(D8,F8,H8,J8,L8,N8,P8,R8,T8,V8,X8)</f>
        <v>1620</v>
      </c>
      <c r="AJ8">
        <v>7</v>
      </c>
    </row>
    <row r="9" spans="1:36">
      <c r="A9" s="10" t="s">
        <v>31</v>
      </c>
      <c r="B9" s="5">
        <v>1.5</v>
      </c>
      <c r="C9" s="6">
        <v>0</v>
      </c>
      <c r="D9" s="7">
        <f>C9*B9</f>
        <v>0</v>
      </c>
      <c r="E9" s="6">
        <v>0</v>
      </c>
      <c r="F9" s="7">
        <f>B9*E9</f>
        <v>0</v>
      </c>
      <c r="G9" s="6">
        <v>0</v>
      </c>
      <c r="H9" s="7">
        <f>B9*G9</f>
        <v>0</v>
      </c>
      <c r="I9" s="6">
        <v>119</v>
      </c>
      <c r="J9" s="7">
        <f>B9*I9</f>
        <v>178.5</v>
      </c>
      <c r="K9" s="6">
        <v>40</v>
      </c>
      <c r="L9" s="7">
        <f>B9*K9</f>
        <v>60</v>
      </c>
      <c r="M9" s="6">
        <v>117</v>
      </c>
      <c r="N9" s="7">
        <f>B9*M9</f>
        <v>175.5</v>
      </c>
      <c r="O9" s="6">
        <v>0</v>
      </c>
      <c r="P9" s="7">
        <f>B9*O9</f>
        <v>0</v>
      </c>
      <c r="Q9" s="6">
        <v>76</v>
      </c>
      <c r="R9" s="7">
        <f>B9*Q9</f>
        <v>114</v>
      </c>
      <c r="S9" s="6">
        <v>50</v>
      </c>
      <c r="T9" s="7">
        <f>B9*S9</f>
        <v>75</v>
      </c>
      <c r="U9" s="6">
        <v>0</v>
      </c>
      <c r="V9" s="7">
        <f>B9*U9</f>
        <v>0</v>
      </c>
      <c r="W9" s="6">
        <v>91</v>
      </c>
      <c r="X9" s="7">
        <f>B9*W9</f>
        <v>136.5</v>
      </c>
      <c r="Y9" s="12">
        <v>120</v>
      </c>
      <c r="Z9" s="8">
        <f>B9*Y9</f>
        <v>180</v>
      </c>
      <c r="AA9" s="12">
        <v>84</v>
      </c>
      <c r="AB9" s="8">
        <f>B9*AA9</f>
        <v>126</v>
      </c>
      <c r="AC9" s="12">
        <v>120</v>
      </c>
      <c r="AD9" s="8">
        <f>B9*AC9</f>
        <v>180</v>
      </c>
      <c r="AE9" s="12">
        <v>120</v>
      </c>
      <c r="AF9" s="8">
        <f>B9*AE9</f>
        <v>180</v>
      </c>
      <c r="AG9" s="8">
        <f>SUM(D9+F9+H9+J9+L9+N9+P9+R9+T9+V9+X9+Z9+AB9+AD9+AF9)</f>
        <v>1405.5</v>
      </c>
      <c r="AH9" s="7">
        <f>V9</f>
        <v>0</v>
      </c>
      <c r="AI9" s="14">
        <f>AG9-MIN(D9,F9,H9,J9,L9,N9,P9,R9,T9,V9,X9)</f>
        <v>1405.5</v>
      </c>
      <c r="AJ9">
        <v>8</v>
      </c>
    </row>
    <row r="10" spans="1:36">
      <c r="A10" s="10" t="s">
        <v>34</v>
      </c>
      <c r="B10" s="5">
        <v>2</v>
      </c>
      <c r="C10" s="6">
        <v>45</v>
      </c>
      <c r="D10" s="7">
        <f>C10*B10</f>
        <v>90</v>
      </c>
      <c r="E10" s="6">
        <v>61</v>
      </c>
      <c r="F10" s="7">
        <f>B10*E10</f>
        <v>122</v>
      </c>
      <c r="G10" s="6">
        <v>0</v>
      </c>
      <c r="H10" s="7">
        <f>B10*G10</f>
        <v>0</v>
      </c>
      <c r="I10" s="6">
        <v>35</v>
      </c>
      <c r="J10" s="7">
        <f>B10*I10</f>
        <v>70</v>
      </c>
      <c r="K10" s="6">
        <v>0</v>
      </c>
      <c r="L10" s="7">
        <f>B10*K10</f>
        <v>0</v>
      </c>
      <c r="M10" s="6">
        <v>90</v>
      </c>
      <c r="N10" s="7">
        <f>B10*M10</f>
        <v>180</v>
      </c>
      <c r="O10" s="6">
        <v>44</v>
      </c>
      <c r="P10" s="7">
        <f>B10*O10</f>
        <v>88</v>
      </c>
      <c r="Q10" s="6">
        <v>42</v>
      </c>
      <c r="R10" s="7">
        <f>B10*Q10</f>
        <v>84</v>
      </c>
      <c r="S10" s="6">
        <v>0</v>
      </c>
      <c r="T10" s="7">
        <f>B10*S10</f>
        <v>0</v>
      </c>
      <c r="U10" s="6">
        <v>50</v>
      </c>
      <c r="V10" s="7">
        <f>B10*U10</f>
        <v>100</v>
      </c>
      <c r="W10" s="6">
        <v>0</v>
      </c>
      <c r="X10" s="7">
        <f>B10*W10</f>
        <v>0</v>
      </c>
      <c r="Y10" s="12">
        <v>0</v>
      </c>
      <c r="Z10" s="8">
        <f>B10*Y10</f>
        <v>0</v>
      </c>
      <c r="AA10" s="12">
        <v>72</v>
      </c>
      <c r="AB10" s="8">
        <f>B10*AA10</f>
        <v>144</v>
      </c>
      <c r="AC10" s="12">
        <v>90</v>
      </c>
      <c r="AD10" s="8">
        <f>B10*AC10</f>
        <v>180</v>
      </c>
      <c r="AE10" s="12">
        <v>31</v>
      </c>
      <c r="AF10" s="8">
        <f>B10*AE10</f>
        <v>62</v>
      </c>
      <c r="AG10" s="8">
        <f>SUM(D10+F10+H10+J10+L10+N10+P10+R10+T10+V10+X10+Z10+AB10+AD10+AF10)</f>
        <v>1120</v>
      </c>
      <c r="AH10" s="7">
        <f>Z10</f>
        <v>0</v>
      </c>
      <c r="AI10" s="14">
        <f>AG10-MIN(D10,F10,H10,J10,L10,N10,P10,R10,T10,V10,X10)</f>
        <v>1120</v>
      </c>
      <c r="AJ10">
        <v>9</v>
      </c>
    </row>
    <row r="16" spans="1:36" ht="16">
      <c r="C16" s="9"/>
    </row>
    <row r="17" spans="2:27" ht="16">
      <c r="B17" s="9"/>
      <c r="C17" s="9"/>
    </row>
    <row r="18" spans="2:27" ht="16">
      <c r="B18" s="9"/>
      <c r="C18" s="9"/>
    </row>
    <row r="19" spans="2:27" ht="16">
      <c r="B19" s="9"/>
      <c r="C19" s="9"/>
    </row>
    <row r="20" spans="2:27" ht="16">
      <c r="B20" s="9"/>
      <c r="C20" s="9"/>
    </row>
    <row r="21" spans="2:27" ht="16">
      <c r="B21" s="9"/>
      <c r="C21" s="9"/>
      <c r="AA21" t="s">
        <v>44</v>
      </c>
    </row>
    <row r="22" spans="2:27" ht="16">
      <c r="B22" s="9"/>
      <c r="C22" s="9"/>
    </row>
    <row r="23" spans="2:27" ht="16">
      <c r="B23" s="9"/>
      <c r="C23" s="9"/>
    </row>
    <row r="24" spans="2:27" ht="16">
      <c r="B24" s="9"/>
      <c r="C24" s="9"/>
    </row>
    <row r="25" spans="2:27" ht="16">
      <c r="B25" s="9"/>
      <c r="C25" s="9"/>
    </row>
  </sheetData>
  <sortState ref="A2:AI10">
    <sortCondition descending="1" ref="AI2:AI10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Wahlberg</dc:creator>
  <cp:lastModifiedBy>Stefan Wahlberg</cp:lastModifiedBy>
  <dcterms:created xsi:type="dcterms:W3CDTF">2018-06-04T18:32:56Z</dcterms:created>
  <dcterms:modified xsi:type="dcterms:W3CDTF">2019-06-16T12:11:35Z</dcterms:modified>
</cp:coreProperties>
</file>