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" windowWidth="1194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<sst xmlns="http://schemas.openxmlformats.org/spreadsheetml/2006/main" count="53" uniqueCount="42">
  <si>
    <t>Namn</t>
  </si>
  <si>
    <t>Ikaros HLG Open</t>
  </si>
  <si>
    <t>SP</t>
  </si>
  <si>
    <t>Tornadokastet</t>
  </si>
  <si>
    <t>Total</t>
  </si>
  <si>
    <t>Stefan Björk</t>
  </si>
  <si>
    <t>Thomas Johansson</t>
  </si>
  <si>
    <t>Mikael Kilbro</t>
  </si>
  <si>
    <t>Mats Licke</t>
  </si>
  <si>
    <t>Peter Viman</t>
  </si>
  <si>
    <t>Sportsmanpoäng</t>
  </si>
  <si>
    <t>100-96</t>
  </si>
  <si>
    <t>95-91</t>
  </si>
  <si>
    <t>90-86</t>
  </si>
  <si>
    <t>85-81</t>
  </si>
  <si>
    <t>80-75</t>
  </si>
  <si>
    <t>Vid 10 deltagare eller färre:</t>
  </si>
  <si>
    <t>Magnus Juhlin</t>
  </si>
  <si>
    <t>Stefan Holm</t>
  </si>
  <si>
    <t>Pl,</t>
  </si>
  <si>
    <t>Nordic Trophy</t>
  </si>
  <si>
    <t>Brännebrona</t>
  </si>
  <si>
    <t>Henrik Karhusaari</t>
  </si>
  <si>
    <t>Per Rådeström</t>
  </si>
  <si>
    <t>Martin Lidén</t>
  </si>
  <si>
    <t>Sverigecupen F3K 2009 Sportsmanligan</t>
  </si>
  <si>
    <t>Christoffer Wetterbro</t>
  </si>
  <si>
    <t>Sliglandasnurren</t>
  </si>
  <si>
    <t>Håkan Sjöberg</t>
  </si>
  <si>
    <t>Oscar Findahl</t>
  </si>
  <si>
    <t>Jonas Hagberg</t>
  </si>
  <si>
    <t>Per Findahl</t>
  </si>
  <si>
    <t>Henrik Hellgren</t>
  </si>
  <si>
    <t>Anders Lindström</t>
  </si>
  <si>
    <t>Magnus Candell</t>
  </si>
  <si>
    <t>Magnus Persson</t>
  </si>
  <si>
    <t>Mikael Jonsson</t>
  </si>
  <si>
    <t>Rommekastet SM</t>
  </si>
  <si>
    <t>Nacksvinget</t>
  </si>
  <si>
    <t>Magnus Pettersson</t>
  </si>
  <si>
    <t>SP tot 2008-2009</t>
  </si>
  <si>
    <t>SP 2009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</si>
</sst>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</numFmts>
  <fonts count="3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9" fontId="0" fillId="0" borderId="3" xfId="0" applyNumberFormat="1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/>
    </xf>
    <xf numFmtId="10" fontId="0" fillId="0" borderId="3" xfId="0" applyNumberFormat="1" applyBorder="1" applyAlignment="1">
      <alignment/>
    </xf>
    <xf numFmtId="0" fontId="0" fillId="0" borderId="6" xfId="0" applyBorder="1" applyAlignment="1">
      <alignment/>
    </xf>
    <xf numFmtId="10" fontId="0" fillId="0" borderId="1" xfId="0" applyNumberForma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7" xfId="0" applyBorder="1" applyAlignment="1">
      <alignment/>
    </xf>
    <xf numFmtId="10" fontId="0" fillId="0" borderId="1" xfId="0" applyNumberFormat="1" applyFill="1" applyBorder="1" applyAlignment="1">
      <alignment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9" xfId="0" applyFill="1" applyBorder="1" applyAlignment="1">
      <alignment/>
    </xf>
    <xf numFmtId="0" fontId="0" fillId="0" borderId="0" xfId="0" applyFill="1" applyBorder="1" applyAlignment="1">
      <alignment/>
    </xf>
    <xf numFmtId="9" fontId="0" fillId="0" borderId="8" xfId="0" applyNumberFormat="1" applyBorder="1" applyAlignment="1">
      <alignment wrapText="1"/>
    </xf>
    <xf numFmtId="0" fontId="0" fillId="0" borderId="8" xfId="0" applyBorder="1" applyAlignment="1">
      <alignment horizontal="center"/>
    </xf>
    <xf numFmtId="10" fontId="0" fillId="0" borderId="8" xfId="0" applyNumberFormat="1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10" fontId="0" fillId="0" borderId="1" xfId="0" applyNumberFormat="1" applyBorder="1" applyAlignment="1">
      <alignment horizontal="right" wrapText="1"/>
    </xf>
    <xf numFmtId="9" fontId="0" fillId="0" borderId="7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Fill="1" applyBorder="1" applyAlignment="1">
      <alignment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wrapText="1"/>
    </xf>
    <xf numFmtId="9" fontId="0" fillId="0" borderId="26" xfId="0" applyNumberFormat="1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16" xfId="0" applyBorder="1" applyAlignment="1">
      <alignment horizontal="right" wrapText="1"/>
    </xf>
    <xf numFmtId="0" fontId="0" fillId="0" borderId="17" xfId="0" applyFill="1" applyBorder="1" applyAlignment="1">
      <alignment horizontal="right" wrapText="1"/>
    </xf>
    <xf numFmtId="0" fontId="0" fillId="0" borderId="17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24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0" fontId="0" fillId="0" borderId="26" xfId="0" applyNumberFormat="1" applyBorder="1" applyAlignment="1">
      <alignment wrapText="1"/>
    </xf>
    <xf numFmtId="10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9" fontId="0" fillId="0" borderId="0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2" borderId="16" xfId="0" applyFill="1" applyBorder="1" applyAlignment="1">
      <alignment wrapText="1"/>
    </xf>
    <xf numFmtId="10" fontId="0" fillId="2" borderId="1" xfId="0" applyNumberFormat="1" applyFill="1" applyBorder="1" applyAlignment="1">
      <alignment wrapText="1"/>
    </xf>
    <xf numFmtId="0" fontId="0" fillId="2" borderId="17" xfId="0" applyFill="1" applyBorder="1" applyAlignment="1">
      <alignment horizontal="center" wrapText="1"/>
    </xf>
    <xf numFmtId="0" fontId="0" fillId="2" borderId="16" xfId="0" applyFill="1" applyBorder="1" applyAlignment="1">
      <alignment/>
    </xf>
    <xf numFmtId="10" fontId="0" fillId="2" borderId="1" xfId="0" applyNumberFormat="1" applyFill="1" applyBorder="1" applyAlignment="1">
      <alignment/>
    </xf>
    <xf numFmtId="10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wrapText="1"/>
    </xf>
    <xf numFmtId="10" fontId="0" fillId="0" borderId="1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/>
    </xf>
    <xf numFmtId="9" fontId="0" fillId="0" borderId="4" xfId="0" applyNumberFormat="1" applyBorder="1" applyAlignment="1">
      <alignment wrapText="1"/>
    </xf>
    <xf numFmtId="0" fontId="0" fillId="0" borderId="23" xfId="0" applyBorder="1" applyAlignment="1">
      <alignment wrapText="1"/>
    </xf>
    <xf numFmtId="10" fontId="0" fillId="0" borderId="8" xfId="0" applyNumberFormat="1" applyBorder="1" applyAlignment="1">
      <alignment wrapText="1"/>
    </xf>
    <xf numFmtId="10" fontId="0" fillId="0" borderId="2" xfId="0" applyNumberFormat="1" applyBorder="1" applyAlignment="1">
      <alignment/>
    </xf>
    <xf numFmtId="0" fontId="0" fillId="0" borderId="30" xfId="0" applyBorder="1" applyAlignment="1">
      <alignment wrapText="1"/>
    </xf>
    <xf numFmtId="0" fontId="0" fillId="0" borderId="29" xfId="0" applyFill="1" applyBorder="1" applyAlignment="1">
      <alignment/>
    </xf>
    <xf numFmtId="0" fontId="0" fillId="0" borderId="29" xfId="0" applyBorder="1" applyAlignment="1">
      <alignment wrapText="1"/>
    </xf>
    <xf numFmtId="10" fontId="0" fillId="0" borderId="26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right" wrapText="1"/>
    </xf>
    <xf numFmtId="0" fontId="0" fillId="0" borderId="8" xfId="0" applyBorder="1" applyAlignment="1">
      <alignment horizontal="center" wrapText="1"/>
    </xf>
    <xf numFmtId="10" fontId="0" fillId="0" borderId="2" xfId="0" applyNumberFormat="1" applyBorder="1" applyAlignment="1">
      <alignment wrapText="1"/>
    </xf>
    <xf numFmtId="0" fontId="0" fillId="0" borderId="16" xfId="0" applyBorder="1" applyAlignment="1">
      <alignment/>
    </xf>
    <xf numFmtId="0" fontId="0" fillId="0" borderId="1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25" xfId="0" applyBorder="1" applyAlignment="1">
      <alignment wrapText="1"/>
    </xf>
    <xf numFmtId="10" fontId="0" fillId="0" borderId="26" xfId="0" applyNumberFormat="1" applyBorder="1" applyAlignment="1">
      <alignment wrapText="1"/>
    </xf>
    <xf numFmtId="0" fontId="0" fillId="0" borderId="31" xfId="0" applyBorder="1" applyAlignment="1">
      <alignment/>
    </xf>
    <xf numFmtId="9" fontId="0" fillId="0" borderId="32" xfId="0" applyNumberFormat="1" applyBorder="1" applyAlignment="1">
      <alignment horizontal="right"/>
    </xf>
    <xf numFmtId="9" fontId="0" fillId="0" borderId="33" xfId="0" applyNumberFormat="1" applyBorder="1" applyAlignment="1">
      <alignment horizontal="right"/>
    </xf>
    <xf numFmtId="9" fontId="0" fillId="0" borderId="34" xfId="0" applyNumberFormat="1" applyBorder="1" applyAlignment="1">
      <alignment horizontal="right"/>
    </xf>
    <xf numFmtId="0" fontId="0" fillId="0" borderId="19" xfId="0" applyBorder="1" applyAlignment="1">
      <alignment horizontal="right" wrapText="1"/>
    </xf>
    <xf numFmtId="0" fontId="0" fillId="0" borderId="14" xfId="0" applyBorder="1" applyAlignment="1">
      <alignment wrapText="1"/>
    </xf>
    <xf numFmtId="0" fontId="0" fillId="0" borderId="35" xfId="0" applyBorder="1" applyAlignment="1">
      <alignment horizontal="center" wrapText="1"/>
    </xf>
    <xf numFmtId="0" fontId="0" fillId="0" borderId="25" xfId="0" applyBorder="1" applyAlignment="1">
      <alignment horizontal="right" wrapText="1"/>
    </xf>
    <xf numFmtId="0" fontId="0" fillId="0" borderId="27" xfId="0" applyBorder="1" applyAlignment="1">
      <alignment horizontal="right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40" xfId="0" applyFont="1" applyBorder="1" applyAlignment="1">
      <alignment horizontal="center"/>
    </xf>
    <xf numFmtId="0" fontId="0" fillId="0" borderId="41" xfId="0" applyBorder="1" applyAlignment="1">
      <alignment wrapText="1"/>
    </xf>
    <xf numFmtId="0" fontId="0" fillId="2" borderId="19" xfId="0" applyFill="1" applyBorder="1" applyAlignment="1">
      <alignment wrapText="1"/>
    </xf>
    <xf numFmtId="10" fontId="0" fillId="2" borderId="2" xfId="0" applyNumberFormat="1" applyFill="1" applyBorder="1" applyAlignment="1">
      <alignment wrapText="1"/>
    </xf>
    <xf numFmtId="9" fontId="0" fillId="0" borderId="26" xfId="0" applyNumberFormat="1" applyFill="1" applyBorder="1" applyAlignment="1">
      <alignment wrapText="1"/>
    </xf>
    <xf numFmtId="0" fontId="0" fillId="0" borderId="42" xfId="0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10" fontId="0" fillId="0" borderId="26" xfId="0" applyNumberFormat="1" applyBorder="1" applyAlignment="1">
      <alignment horizontal="right" wrapText="1"/>
    </xf>
    <xf numFmtId="0" fontId="0" fillId="0" borderId="42" xfId="0" applyBorder="1" applyAlignment="1">
      <alignment horizontal="right" wrapText="1"/>
    </xf>
    <xf numFmtId="0" fontId="0" fillId="0" borderId="1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0" fontId="0" fillId="0" borderId="26" xfId="0" applyNumberForma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10" fontId="0" fillId="0" borderId="2" xfId="0" applyNumberFormat="1" applyBorder="1" applyAlignment="1">
      <alignment wrapText="1"/>
    </xf>
    <xf numFmtId="10" fontId="0" fillId="0" borderId="1" xfId="0" applyNumberForma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="75" zoomScaleNormal="75" workbookViewId="0" topLeftCell="A1">
      <selection activeCell="J34" sqref="J34"/>
    </sheetView>
  </sheetViews>
  <sheetFormatPr defaultColWidth="9.140625" defaultRowHeight="12.75"/>
  <cols>
    <col min="1" max="1" width="6.57421875" style="0" bestFit="1" customWidth="1"/>
    <col min="2" max="2" width="19.7109375" style="0" customWidth="1"/>
    <col min="3" max="3" width="8.7109375" style="0" bestFit="1" customWidth="1"/>
    <col min="6" max="6" width="5.7109375" style="0" customWidth="1"/>
    <col min="9" max="9" width="5.7109375" style="0" customWidth="1"/>
    <col min="12" max="12" width="5.7109375" style="0" customWidth="1"/>
    <col min="15" max="15" width="5.7109375" style="0" customWidth="1"/>
    <col min="16" max="16" width="8.421875" style="0" customWidth="1"/>
    <col min="17" max="17" width="9.57421875" style="0" customWidth="1"/>
    <col min="18" max="18" width="5.7109375" style="0" customWidth="1"/>
    <col min="21" max="21" width="5.7109375" style="0" customWidth="1"/>
    <col min="24" max="24" width="5.7109375" style="0" customWidth="1"/>
    <col min="25" max="25" width="11.8515625" style="0" customWidth="1"/>
    <col min="26" max="26" width="15.57421875" style="0" bestFit="1" customWidth="1"/>
  </cols>
  <sheetData>
    <row r="1" spans="1:5" ht="15.75">
      <c r="A1" s="139" t="s">
        <v>25</v>
      </c>
      <c r="B1" s="139"/>
      <c r="C1" s="139"/>
      <c r="D1" s="139"/>
      <c r="E1" s="139"/>
    </row>
    <row r="2" ht="13.5" thickBot="1"/>
    <row r="3" spans="1:26" ht="12.75">
      <c r="A3" s="1" t="s">
        <v>19</v>
      </c>
      <c r="B3" s="6" t="s">
        <v>0</v>
      </c>
      <c r="C3" s="35" t="s">
        <v>41</v>
      </c>
      <c r="D3" s="137" t="s">
        <v>1</v>
      </c>
      <c r="E3" s="138"/>
      <c r="F3" s="42" t="s">
        <v>2</v>
      </c>
      <c r="G3" s="137" t="s">
        <v>3</v>
      </c>
      <c r="H3" s="138"/>
      <c r="I3" s="42" t="s">
        <v>2</v>
      </c>
      <c r="J3" s="135" t="s">
        <v>21</v>
      </c>
      <c r="K3" s="136"/>
      <c r="L3" s="69" t="s">
        <v>2</v>
      </c>
      <c r="M3" s="135" t="s">
        <v>20</v>
      </c>
      <c r="N3" s="136"/>
      <c r="O3" s="69" t="s">
        <v>2</v>
      </c>
      <c r="P3" s="137" t="s">
        <v>27</v>
      </c>
      <c r="Q3" s="140"/>
      <c r="R3" s="69" t="s">
        <v>2</v>
      </c>
      <c r="S3" s="135" t="s">
        <v>37</v>
      </c>
      <c r="T3" s="136"/>
      <c r="U3" s="69" t="s">
        <v>2</v>
      </c>
      <c r="V3" s="135" t="s">
        <v>38</v>
      </c>
      <c r="W3" s="136"/>
      <c r="X3" s="69" t="s">
        <v>2</v>
      </c>
      <c r="Y3" s="122" t="s">
        <v>4</v>
      </c>
      <c r="Z3" s="9" t="s">
        <v>40</v>
      </c>
    </row>
    <row r="4" spans="1:26" ht="12.75">
      <c r="A4" s="9">
        <v>1</v>
      </c>
      <c r="B4" s="32" t="s">
        <v>5</v>
      </c>
      <c r="C4" s="36">
        <v>6</v>
      </c>
      <c r="D4" s="95">
        <v>4320</v>
      </c>
      <c r="E4" s="96">
        <v>0.7426</v>
      </c>
      <c r="F4" s="94"/>
      <c r="G4" s="92">
        <v>4770</v>
      </c>
      <c r="H4" s="93">
        <v>0.6848</v>
      </c>
      <c r="I4" s="94"/>
      <c r="J4" s="70">
        <v>5078</v>
      </c>
      <c r="K4" s="30">
        <v>0.8463</v>
      </c>
      <c r="L4" s="71">
        <v>2</v>
      </c>
      <c r="M4" s="79"/>
      <c r="N4" s="18"/>
      <c r="O4" s="80"/>
      <c r="P4" s="51">
        <v>5967</v>
      </c>
      <c r="Q4" s="15">
        <v>0.8526</v>
      </c>
      <c r="R4" s="80">
        <v>2</v>
      </c>
      <c r="S4" s="101">
        <v>5806</v>
      </c>
      <c r="T4" s="97">
        <v>0.8301</v>
      </c>
      <c r="U4" s="44">
        <v>2</v>
      </c>
      <c r="V4" s="92">
        <v>4760</v>
      </c>
      <c r="W4" s="93">
        <v>0.8164</v>
      </c>
      <c r="X4" s="94">
        <v>2</v>
      </c>
      <c r="Y4" s="123">
        <f>T4+Q4+K4</f>
        <v>2.529</v>
      </c>
      <c r="Z4" s="9">
        <v>8</v>
      </c>
    </row>
    <row r="5" spans="1:26" ht="12.75">
      <c r="A5" s="9">
        <v>2</v>
      </c>
      <c r="B5" s="14" t="s">
        <v>24</v>
      </c>
      <c r="C5" s="38">
        <v>6</v>
      </c>
      <c r="D5" s="43">
        <v>4527</v>
      </c>
      <c r="E5" s="12">
        <v>0.7782</v>
      </c>
      <c r="F5" s="46">
        <v>1</v>
      </c>
      <c r="G5" s="43"/>
      <c r="H5" s="9"/>
      <c r="I5" s="59"/>
      <c r="J5" s="73">
        <v>5712</v>
      </c>
      <c r="K5" s="30">
        <v>0.952</v>
      </c>
      <c r="L5" s="72">
        <v>4</v>
      </c>
      <c r="M5" s="74"/>
      <c r="N5" s="11"/>
      <c r="O5" s="59"/>
      <c r="P5" s="74"/>
      <c r="Q5" s="11"/>
      <c r="R5" s="59"/>
      <c r="S5" s="99">
        <v>5461</v>
      </c>
      <c r="T5" s="100">
        <v>0.7808</v>
      </c>
      <c r="U5" s="59">
        <v>1</v>
      </c>
      <c r="V5" s="51"/>
      <c r="W5" s="15"/>
      <c r="X5" s="59"/>
      <c r="Y5" s="123">
        <f>E5+T5+K5</f>
        <v>2.511</v>
      </c>
      <c r="Z5" s="9">
        <v>6</v>
      </c>
    </row>
    <row r="6" spans="1:26" ht="13.5" thickBot="1">
      <c r="A6" s="67">
        <v>3</v>
      </c>
      <c r="B6" s="108" t="s">
        <v>6</v>
      </c>
      <c r="C6" s="127">
        <v>5</v>
      </c>
      <c r="D6" s="66"/>
      <c r="E6" s="111"/>
      <c r="F6" s="128"/>
      <c r="G6" s="56"/>
      <c r="H6" s="144"/>
      <c r="I6" s="58"/>
      <c r="J6" s="129">
        <v>5041</v>
      </c>
      <c r="K6" s="147">
        <v>0.8401</v>
      </c>
      <c r="L6" s="130">
        <v>2</v>
      </c>
      <c r="M6" s="56">
        <v>7049</v>
      </c>
      <c r="N6" s="151">
        <v>0.7133</v>
      </c>
      <c r="O6" s="58"/>
      <c r="P6" s="131"/>
      <c r="Q6" s="132"/>
      <c r="R6" s="58"/>
      <c r="S6" s="120">
        <v>6101</v>
      </c>
      <c r="T6" s="121">
        <v>0.8723</v>
      </c>
      <c r="U6" s="58">
        <v>3</v>
      </c>
      <c r="V6" s="56"/>
      <c r="W6" s="84"/>
      <c r="X6" s="58"/>
      <c r="Y6" s="125">
        <f>N6+H6+K6+T6</f>
        <v>2.4257</v>
      </c>
      <c r="Z6" s="67">
        <v>3</v>
      </c>
    </row>
    <row r="7" spans="1:26" ht="12.75">
      <c r="A7" s="2">
        <v>4</v>
      </c>
      <c r="B7" s="141" t="s">
        <v>33</v>
      </c>
      <c r="C7" s="39">
        <v>4</v>
      </c>
      <c r="D7" s="47">
        <v>4630</v>
      </c>
      <c r="E7" s="107">
        <v>0.7959</v>
      </c>
      <c r="F7" s="46">
        <v>1</v>
      </c>
      <c r="G7" s="142">
        <v>4698</v>
      </c>
      <c r="H7" s="143">
        <v>0.6745</v>
      </c>
      <c r="I7" s="145"/>
      <c r="J7" s="126"/>
      <c r="K7" s="146"/>
      <c r="L7" s="148"/>
      <c r="M7" s="149"/>
      <c r="N7" s="150"/>
      <c r="O7" s="145"/>
      <c r="P7" s="149"/>
      <c r="Q7" s="150"/>
      <c r="R7" s="145"/>
      <c r="S7" s="152">
        <v>6291</v>
      </c>
      <c r="T7" s="154">
        <v>0.8994</v>
      </c>
      <c r="U7" s="145">
        <v>3</v>
      </c>
      <c r="V7" s="60">
        <v>4234</v>
      </c>
      <c r="W7" s="116">
        <v>0.7262</v>
      </c>
      <c r="X7" s="145"/>
      <c r="Y7" s="123">
        <f>T7+W7+E7</f>
        <v>2.4215</v>
      </c>
      <c r="Z7" s="2">
        <v>5</v>
      </c>
    </row>
    <row r="8" spans="1:26" ht="12.75">
      <c r="A8" s="9">
        <v>5</v>
      </c>
      <c r="B8" s="33" t="s">
        <v>18</v>
      </c>
      <c r="C8" s="37">
        <v>2</v>
      </c>
      <c r="D8" s="47">
        <v>3991</v>
      </c>
      <c r="E8" s="13">
        <v>0.686</v>
      </c>
      <c r="F8" s="45"/>
      <c r="G8" s="51">
        <v>5675</v>
      </c>
      <c r="H8" s="15">
        <v>0.8147</v>
      </c>
      <c r="I8" s="53">
        <v>1</v>
      </c>
      <c r="J8" s="70">
        <v>4504</v>
      </c>
      <c r="K8" s="30">
        <v>0.7506</v>
      </c>
      <c r="L8" s="72">
        <v>1</v>
      </c>
      <c r="M8" s="43"/>
      <c r="N8" s="9"/>
      <c r="O8" s="53"/>
      <c r="P8" s="43"/>
      <c r="Q8" s="9"/>
      <c r="R8" s="53"/>
      <c r="S8" s="153"/>
      <c r="T8" s="155"/>
      <c r="U8" s="53"/>
      <c r="V8" s="51"/>
      <c r="W8" s="15"/>
      <c r="X8" s="53"/>
      <c r="Y8" s="123">
        <f>SUM(E8+H8+K8)</f>
        <v>2.2513</v>
      </c>
      <c r="Z8" s="9">
        <v>5</v>
      </c>
    </row>
    <row r="9" spans="1:26" ht="12.75">
      <c r="A9" s="9">
        <v>6</v>
      </c>
      <c r="B9" s="33" t="s">
        <v>22</v>
      </c>
      <c r="C9" s="38">
        <v>5</v>
      </c>
      <c r="D9" s="47">
        <v>5346</v>
      </c>
      <c r="E9" s="13">
        <v>0.919</v>
      </c>
      <c r="F9" s="46">
        <v>4</v>
      </c>
      <c r="G9" s="51">
        <v>3793</v>
      </c>
      <c r="H9" s="15">
        <v>0.5445</v>
      </c>
      <c r="I9" s="59"/>
      <c r="J9" s="70">
        <v>4654</v>
      </c>
      <c r="K9" s="30">
        <v>0.7756</v>
      </c>
      <c r="L9" s="72">
        <v>1</v>
      </c>
      <c r="M9" s="74"/>
      <c r="N9" s="11"/>
      <c r="O9" s="59"/>
      <c r="P9" s="74"/>
      <c r="Q9" s="11"/>
      <c r="R9" s="59"/>
      <c r="S9" s="102"/>
      <c r="T9" s="98"/>
      <c r="U9" s="59"/>
      <c r="V9" s="51"/>
      <c r="W9" s="15"/>
      <c r="X9" s="59"/>
      <c r="Y9" s="123">
        <f>E9+H9+K9</f>
        <v>2.2391</v>
      </c>
      <c r="Z9" s="9">
        <v>0</v>
      </c>
    </row>
    <row r="10" spans="1:26" ht="12.75">
      <c r="A10" s="9">
        <v>7</v>
      </c>
      <c r="B10" s="14" t="s">
        <v>23</v>
      </c>
      <c r="C10" s="38">
        <v>0</v>
      </c>
      <c r="D10" s="95">
        <v>2839</v>
      </c>
      <c r="E10" s="96">
        <v>0.488</v>
      </c>
      <c r="F10" s="46"/>
      <c r="G10" s="43"/>
      <c r="H10" s="9"/>
      <c r="I10" s="59"/>
      <c r="J10" s="70">
        <v>3071</v>
      </c>
      <c r="K10" s="30">
        <v>0.5118</v>
      </c>
      <c r="L10" s="72"/>
      <c r="M10" s="74"/>
      <c r="N10" s="11"/>
      <c r="O10" s="59"/>
      <c r="P10" s="74"/>
      <c r="Q10" s="11"/>
      <c r="R10" s="59"/>
      <c r="S10" s="101">
        <v>3623</v>
      </c>
      <c r="T10" s="97">
        <v>0.518</v>
      </c>
      <c r="U10" s="59"/>
      <c r="V10" s="51">
        <v>3780</v>
      </c>
      <c r="W10" s="15">
        <v>0.6483</v>
      </c>
      <c r="X10" s="59"/>
      <c r="Y10" s="123">
        <f>T10+W10+K10</f>
        <v>1.6781000000000001</v>
      </c>
      <c r="Z10" s="9">
        <v>8</v>
      </c>
    </row>
    <row r="11" spans="1:26" ht="12.75">
      <c r="A11" s="9">
        <v>8</v>
      </c>
      <c r="B11" s="14" t="s">
        <v>8</v>
      </c>
      <c r="C11" s="37">
        <v>1</v>
      </c>
      <c r="D11" s="51"/>
      <c r="E11" s="10"/>
      <c r="F11" s="46"/>
      <c r="G11" s="43"/>
      <c r="H11" s="9"/>
      <c r="I11" s="59"/>
      <c r="J11" s="74"/>
      <c r="K11" s="29"/>
      <c r="L11" s="72"/>
      <c r="M11" s="74"/>
      <c r="N11" s="11"/>
      <c r="O11" s="59"/>
      <c r="P11" s="74"/>
      <c r="Q11" s="11"/>
      <c r="R11" s="59"/>
      <c r="S11" s="99">
        <v>5371</v>
      </c>
      <c r="T11" s="100">
        <v>0.7679</v>
      </c>
      <c r="U11" s="59">
        <v>1</v>
      </c>
      <c r="V11" s="51">
        <v>3920</v>
      </c>
      <c r="W11" s="15">
        <v>0.6723</v>
      </c>
      <c r="X11" s="59"/>
      <c r="Y11" s="123">
        <f>T11+W11</f>
        <v>1.4402</v>
      </c>
      <c r="Z11" s="9">
        <v>1</v>
      </c>
    </row>
    <row r="12" spans="1:26" ht="12.75">
      <c r="A12" s="9">
        <v>9</v>
      </c>
      <c r="B12" s="33" t="s">
        <v>28</v>
      </c>
      <c r="C12" s="37">
        <v>0</v>
      </c>
      <c r="D12" s="51"/>
      <c r="E12" s="10"/>
      <c r="F12" s="46"/>
      <c r="G12" s="47"/>
      <c r="H12" s="4"/>
      <c r="I12" s="48"/>
      <c r="J12" s="43"/>
      <c r="K12" s="29"/>
      <c r="L12" s="72"/>
      <c r="M12" s="74"/>
      <c r="N12" s="11"/>
      <c r="O12" s="59"/>
      <c r="P12" s="51">
        <v>4559</v>
      </c>
      <c r="Q12" s="15">
        <v>0.6514</v>
      </c>
      <c r="R12" s="59"/>
      <c r="S12" s="99">
        <v>4671</v>
      </c>
      <c r="T12" s="100">
        <v>0.6678</v>
      </c>
      <c r="U12" s="59"/>
      <c r="V12" s="51"/>
      <c r="W12" s="15"/>
      <c r="X12" s="59"/>
      <c r="Y12" s="123">
        <f>T12+Q12</f>
        <v>1.3192</v>
      </c>
      <c r="Z12" s="9">
        <v>0</v>
      </c>
    </row>
    <row r="13" spans="1:26" ht="12.75">
      <c r="A13" s="9">
        <v>10</v>
      </c>
      <c r="B13" s="32" t="s">
        <v>34</v>
      </c>
      <c r="C13" s="37">
        <v>0</v>
      </c>
      <c r="D13" s="60"/>
      <c r="E13" s="3"/>
      <c r="F13" s="46"/>
      <c r="G13" s="47"/>
      <c r="H13" s="4"/>
      <c r="I13" s="48"/>
      <c r="J13" s="43"/>
      <c r="K13" s="29"/>
      <c r="L13" s="72"/>
      <c r="M13" s="74"/>
      <c r="N13" s="11"/>
      <c r="O13" s="59"/>
      <c r="P13" s="51"/>
      <c r="Q13" s="15"/>
      <c r="R13" s="59"/>
      <c r="S13" s="99">
        <v>3597</v>
      </c>
      <c r="T13" s="100">
        <v>0.5142</v>
      </c>
      <c r="U13" s="59"/>
      <c r="V13" s="51">
        <v>4293</v>
      </c>
      <c r="W13" s="15">
        <v>0.7363</v>
      </c>
      <c r="X13" s="59"/>
      <c r="Y13" s="123">
        <f>T13+W13</f>
        <v>1.2505</v>
      </c>
      <c r="Z13" s="9">
        <v>0</v>
      </c>
    </row>
    <row r="14" spans="1:26" ht="12.75">
      <c r="A14" s="9">
        <v>11</v>
      </c>
      <c r="B14" s="32" t="s">
        <v>32</v>
      </c>
      <c r="C14" s="37">
        <v>0</v>
      </c>
      <c r="D14" s="60"/>
      <c r="E14" s="3"/>
      <c r="F14" s="46"/>
      <c r="G14" s="47"/>
      <c r="H14" s="4"/>
      <c r="I14" s="48"/>
      <c r="J14" s="43"/>
      <c r="K14" s="29"/>
      <c r="L14" s="72"/>
      <c r="M14" s="74"/>
      <c r="N14" s="11"/>
      <c r="O14" s="59"/>
      <c r="P14" s="51">
        <v>3625</v>
      </c>
      <c r="Q14" s="15">
        <v>0.518</v>
      </c>
      <c r="R14" s="59"/>
      <c r="S14" s="101">
        <v>4551</v>
      </c>
      <c r="T14" s="97">
        <v>0.6507</v>
      </c>
      <c r="U14" s="59"/>
      <c r="V14" s="51"/>
      <c r="W14" s="15"/>
      <c r="X14" s="59"/>
      <c r="Y14" s="123">
        <f>T14+Q14</f>
        <v>1.1686999999999999</v>
      </c>
      <c r="Z14" s="9">
        <v>0</v>
      </c>
    </row>
    <row r="15" spans="1:26" ht="12.75">
      <c r="A15" s="9">
        <v>12</v>
      </c>
      <c r="B15" s="32" t="s">
        <v>9</v>
      </c>
      <c r="C15" s="39">
        <v>2</v>
      </c>
      <c r="D15" s="43"/>
      <c r="E15" s="12"/>
      <c r="F15" s="46"/>
      <c r="G15" s="47"/>
      <c r="H15" s="4"/>
      <c r="I15" s="48"/>
      <c r="J15" s="74"/>
      <c r="K15" s="29"/>
      <c r="L15" s="72"/>
      <c r="M15" s="51">
        <v>8051</v>
      </c>
      <c r="N15" s="85">
        <v>0.8147</v>
      </c>
      <c r="O15" s="59">
        <v>2</v>
      </c>
      <c r="P15" s="74"/>
      <c r="Q15" s="11"/>
      <c r="R15" s="59"/>
      <c r="S15" s="74"/>
      <c r="T15" s="11"/>
      <c r="U15" s="59"/>
      <c r="V15" s="74"/>
      <c r="W15" s="11"/>
      <c r="X15" s="59"/>
      <c r="Y15" s="123">
        <v>0.8147</v>
      </c>
      <c r="Z15" s="9">
        <v>5</v>
      </c>
    </row>
    <row r="16" spans="1:26" ht="12.75">
      <c r="A16" s="9">
        <v>13</v>
      </c>
      <c r="B16" s="32" t="s">
        <v>26</v>
      </c>
      <c r="C16" s="109">
        <v>0</v>
      </c>
      <c r="D16" s="49"/>
      <c r="E16" s="5"/>
      <c r="F16" s="112"/>
      <c r="G16" s="49"/>
      <c r="H16" s="5"/>
      <c r="I16" s="112"/>
      <c r="J16" s="51">
        <v>3783</v>
      </c>
      <c r="K16" s="30">
        <v>0.6305</v>
      </c>
      <c r="L16" s="72"/>
      <c r="M16" s="43"/>
      <c r="N16" s="9"/>
      <c r="O16" s="53"/>
      <c r="P16" s="43"/>
      <c r="Q16" s="9"/>
      <c r="R16" s="53"/>
      <c r="S16" s="43"/>
      <c r="T16" s="9"/>
      <c r="U16" s="53"/>
      <c r="V16" s="43"/>
      <c r="W16" s="9"/>
      <c r="X16" s="53"/>
      <c r="Y16" s="123">
        <f>E16+H16+K16</f>
        <v>0.6305</v>
      </c>
      <c r="Z16" s="9">
        <v>0</v>
      </c>
    </row>
    <row r="17" spans="1:26" ht="12.75">
      <c r="A17" s="9">
        <v>14</v>
      </c>
      <c r="B17" s="33" t="s">
        <v>29</v>
      </c>
      <c r="C17" s="40">
        <v>0</v>
      </c>
      <c r="D17" s="51"/>
      <c r="E17" s="31"/>
      <c r="F17" s="52"/>
      <c r="G17" s="43"/>
      <c r="H17" s="17"/>
      <c r="I17" s="62"/>
      <c r="J17" s="43"/>
      <c r="K17" s="29"/>
      <c r="L17" s="72"/>
      <c r="M17" s="74"/>
      <c r="N17" s="11"/>
      <c r="O17" s="59"/>
      <c r="P17" s="51">
        <v>4224</v>
      </c>
      <c r="Q17" s="15">
        <v>0.6036</v>
      </c>
      <c r="R17" s="59"/>
      <c r="S17" s="102"/>
      <c r="T17" s="98"/>
      <c r="U17" s="59"/>
      <c r="V17" s="51"/>
      <c r="W17" s="15"/>
      <c r="X17" s="59"/>
      <c r="Y17" s="123">
        <f>T17+Q17</f>
        <v>0.6036</v>
      </c>
      <c r="Z17" s="9">
        <v>0</v>
      </c>
    </row>
    <row r="18" spans="1:26" ht="12.75">
      <c r="A18" s="19">
        <v>15</v>
      </c>
      <c r="B18" s="34" t="s">
        <v>7</v>
      </c>
      <c r="C18" s="110">
        <v>0</v>
      </c>
      <c r="D18" s="49"/>
      <c r="E18" s="5"/>
      <c r="F18" s="61"/>
      <c r="G18" s="63"/>
      <c r="H18" s="104"/>
      <c r="I18" s="50"/>
      <c r="J18" s="75"/>
      <c r="K18" s="28"/>
      <c r="L18" s="114"/>
      <c r="M18" s="113"/>
      <c r="N18" s="115"/>
      <c r="O18" s="55"/>
      <c r="P18" s="113"/>
      <c r="Q18" s="115"/>
      <c r="R18" s="55"/>
      <c r="S18" s="105">
        <v>4156</v>
      </c>
      <c r="T18" s="106">
        <v>0.5942</v>
      </c>
      <c r="U18" s="55"/>
      <c r="V18" s="113"/>
      <c r="W18" s="115"/>
      <c r="X18" s="55"/>
      <c r="Y18" s="123">
        <f>T18+Q18</f>
        <v>0.5942</v>
      </c>
      <c r="Z18" s="9">
        <v>0</v>
      </c>
    </row>
    <row r="19" spans="1:26" ht="12.75">
      <c r="A19" s="16">
        <v>16</v>
      </c>
      <c r="B19" s="32" t="s">
        <v>39</v>
      </c>
      <c r="C19" s="40">
        <v>0</v>
      </c>
      <c r="D19" s="51"/>
      <c r="E19" s="10"/>
      <c r="F19" s="44"/>
      <c r="G19" s="43"/>
      <c r="H19" s="9"/>
      <c r="I19" s="59"/>
      <c r="J19" s="43"/>
      <c r="K19" s="29"/>
      <c r="L19" s="72"/>
      <c r="M19" s="74"/>
      <c r="N19" s="11"/>
      <c r="O19" s="59"/>
      <c r="P19" s="74"/>
      <c r="Q19" s="11"/>
      <c r="R19" s="59"/>
      <c r="S19" s="74"/>
      <c r="T19" s="11"/>
      <c r="U19" s="59"/>
      <c r="V19" s="51">
        <v>3228</v>
      </c>
      <c r="W19" s="15">
        <v>0.5536</v>
      </c>
      <c r="X19" s="59"/>
      <c r="Y19" s="123">
        <f>T19+W19</f>
        <v>0.5536</v>
      </c>
      <c r="Z19" s="9">
        <v>0</v>
      </c>
    </row>
    <row r="20" spans="1:26" ht="12.75">
      <c r="A20" s="16">
        <v>17</v>
      </c>
      <c r="B20" s="32" t="s">
        <v>30</v>
      </c>
      <c r="C20" s="103">
        <v>0</v>
      </c>
      <c r="D20" s="51"/>
      <c r="E20" s="10"/>
      <c r="F20" s="44"/>
      <c r="G20" s="43"/>
      <c r="H20" s="9"/>
      <c r="I20" s="59"/>
      <c r="J20" s="43"/>
      <c r="K20" s="29"/>
      <c r="L20" s="72"/>
      <c r="M20" s="74"/>
      <c r="N20" s="11"/>
      <c r="O20" s="59"/>
      <c r="P20" s="51">
        <v>3833</v>
      </c>
      <c r="Q20" s="15">
        <v>0.5477</v>
      </c>
      <c r="R20" s="59"/>
      <c r="S20" s="74"/>
      <c r="T20" s="11"/>
      <c r="U20" s="59"/>
      <c r="V20" s="51"/>
      <c r="W20" s="15"/>
      <c r="X20" s="59"/>
      <c r="Y20" s="123">
        <f>T20+Q20</f>
        <v>0.5477</v>
      </c>
      <c r="Z20" s="9">
        <v>0</v>
      </c>
    </row>
    <row r="21" spans="1:26" ht="12.75">
      <c r="A21" s="20">
        <v>18</v>
      </c>
      <c r="B21" s="34" t="s">
        <v>31</v>
      </c>
      <c r="C21" s="40">
        <v>0</v>
      </c>
      <c r="D21" s="54"/>
      <c r="E21" s="25"/>
      <c r="F21" s="55"/>
      <c r="G21" s="64"/>
      <c r="H21" s="19"/>
      <c r="I21" s="65"/>
      <c r="J21" s="43"/>
      <c r="K21" s="29"/>
      <c r="L21" s="76"/>
      <c r="M21" s="81"/>
      <c r="N21" s="26"/>
      <c r="O21" s="65"/>
      <c r="P21" s="54">
        <v>3713</v>
      </c>
      <c r="Q21" s="27">
        <v>0.5305</v>
      </c>
      <c r="R21" s="65"/>
      <c r="S21" s="81"/>
      <c r="T21" s="26"/>
      <c r="U21" s="65"/>
      <c r="V21" s="54"/>
      <c r="W21" s="27"/>
      <c r="X21" s="65"/>
      <c r="Y21" s="123">
        <f>T21+Q21</f>
        <v>0.5305</v>
      </c>
      <c r="Z21" s="9">
        <v>0</v>
      </c>
    </row>
    <row r="22" spans="1:26" ht="12.75">
      <c r="A22" s="16">
        <v>19</v>
      </c>
      <c r="B22" s="32" t="s">
        <v>35</v>
      </c>
      <c r="C22" s="103">
        <v>0</v>
      </c>
      <c r="D22" s="54"/>
      <c r="E22" s="25"/>
      <c r="F22" s="55"/>
      <c r="G22" s="64"/>
      <c r="H22" s="19"/>
      <c r="I22" s="65"/>
      <c r="J22" s="64"/>
      <c r="K22" s="91"/>
      <c r="L22" s="76"/>
      <c r="M22" s="81"/>
      <c r="N22" s="26"/>
      <c r="O22" s="65"/>
      <c r="P22" s="54"/>
      <c r="Q22" s="27"/>
      <c r="R22" s="65"/>
      <c r="S22" s="105">
        <v>3095</v>
      </c>
      <c r="T22" s="106">
        <v>0.4425</v>
      </c>
      <c r="U22" s="65"/>
      <c r="V22" s="54"/>
      <c r="W22" s="27"/>
      <c r="X22" s="65"/>
      <c r="Y22" s="123">
        <f>T22+Q22</f>
        <v>0.4425</v>
      </c>
      <c r="Z22" s="9">
        <v>0</v>
      </c>
    </row>
    <row r="23" spans="1:26" ht="12.75">
      <c r="A23" s="16">
        <v>20</v>
      </c>
      <c r="B23" s="33" t="s">
        <v>17</v>
      </c>
      <c r="C23" s="40">
        <v>0</v>
      </c>
      <c r="D23" s="43">
        <v>2247</v>
      </c>
      <c r="E23" s="12">
        <v>0.3862</v>
      </c>
      <c r="F23" s="53"/>
      <c r="G23" s="43"/>
      <c r="H23" s="9"/>
      <c r="I23" s="53"/>
      <c r="J23" s="73"/>
      <c r="K23" s="29"/>
      <c r="L23" s="72"/>
      <c r="M23" s="43"/>
      <c r="N23" s="9"/>
      <c r="O23" s="53"/>
      <c r="P23" s="43"/>
      <c r="Q23" s="9"/>
      <c r="R23" s="53"/>
      <c r="S23" s="117"/>
      <c r="T23" s="118"/>
      <c r="U23" s="53"/>
      <c r="V23" s="43"/>
      <c r="W23" s="9"/>
      <c r="X23" s="53"/>
      <c r="Y23" s="124">
        <f>E23+H23+K23</f>
        <v>0.3862</v>
      </c>
      <c r="Z23" s="9">
        <v>0</v>
      </c>
    </row>
    <row r="24" spans="1:26" ht="13.5" thickBot="1">
      <c r="A24" s="16">
        <v>21</v>
      </c>
      <c r="B24" s="32" t="s">
        <v>36</v>
      </c>
      <c r="C24" s="41">
        <v>0</v>
      </c>
      <c r="D24" s="56"/>
      <c r="E24" s="57"/>
      <c r="F24" s="58"/>
      <c r="G24" s="66"/>
      <c r="H24" s="67"/>
      <c r="I24" s="68"/>
      <c r="J24" s="66"/>
      <c r="K24" s="77"/>
      <c r="L24" s="78"/>
      <c r="M24" s="82"/>
      <c r="N24" s="83"/>
      <c r="O24" s="68"/>
      <c r="P24" s="56"/>
      <c r="Q24" s="84"/>
      <c r="R24" s="68"/>
      <c r="S24" s="120">
        <v>2466</v>
      </c>
      <c r="T24" s="121">
        <v>0.3525</v>
      </c>
      <c r="U24" s="68"/>
      <c r="V24" s="56"/>
      <c r="W24" s="84"/>
      <c r="X24" s="68"/>
      <c r="Y24" s="125">
        <f>T24+Q24</f>
        <v>0.3525</v>
      </c>
      <c r="Z24" s="9">
        <v>0</v>
      </c>
    </row>
    <row r="25" spans="1:25" ht="12.75">
      <c r="A25" s="24"/>
      <c r="B25" s="86"/>
      <c r="C25" s="8"/>
      <c r="D25" s="8"/>
      <c r="E25" s="119"/>
      <c r="F25" s="87"/>
      <c r="G25" s="8"/>
      <c r="H25" s="8"/>
      <c r="I25" s="88"/>
      <c r="J25" s="88"/>
      <c r="K25" s="89"/>
      <c r="L25" s="89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90"/>
    </row>
    <row r="26" spans="1:5" ht="12.75">
      <c r="A26" s="23"/>
      <c r="B26" s="21"/>
      <c r="C26" s="24"/>
      <c r="D26" s="8"/>
      <c r="E26" s="8"/>
    </row>
    <row r="27" spans="1:24" ht="12.75">
      <c r="A27" s="133" t="s">
        <v>10</v>
      </c>
      <c r="B27" s="134"/>
      <c r="C27" s="7"/>
      <c r="F27" s="21"/>
      <c r="G27" s="21"/>
      <c r="H27" s="21"/>
      <c r="I27" s="21"/>
      <c r="J27" s="21"/>
      <c r="K27" s="21"/>
      <c r="V27" s="21"/>
      <c r="W27" s="21"/>
      <c r="X27" s="21"/>
    </row>
    <row r="28" spans="1:24" ht="12.75">
      <c r="A28" s="2" t="s">
        <v>11</v>
      </c>
      <c r="B28" s="4">
        <v>5</v>
      </c>
      <c r="C28" s="8"/>
      <c r="F28" s="21"/>
      <c r="G28" s="21"/>
      <c r="H28" s="21"/>
      <c r="I28" s="21"/>
      <c r="J28" s="21"/>
      <c r="K28" s="21"/>
      <c r="L28" s="22"/>
      <c r="V28" s="21"/>
      <c r="W28" s="21"/>
      <c r="X28" s="21"/>
    </row>
    <row r="29" spans="1:24" ht="12.75">
      <c r="A29" s="2" t="s">
        <v>12</v>
      </c>
      <c r="B29" s="4">
        <v>4</v>
      </c>
      <c r="C29" s="8"/>
      <c r="F29" s="21"/>
      <c r="G29" s="21"/>
      <c r="H29" s="21"/>
      <c r="I29" s="21"/>
      <c r="J29" s="21"/>
      <c r="K29" s="21"/>
      <c r="L29" s="22"/>
      <c r="V29" s="21"/>
      <c r="W29" s="21"/>
      <c r="X29" s="21"/>
    </row>
    <row r="30" spans="1:24" ht="12.75">
      <c r="A30" s="2" t="s">
        <v>13</v>
      </c>
      <c r="B30" s="4">
        <v>3</v>
      </c>
      <c r="C30" s="8"/>
      <c r="F30" s="21"/>
      <c r="G30" s="21"/>
      <c r="H30" s="21"/>
      <c r="I30" s="21"/>
      <c r="J30" s="21"/>
      <c r="V30" s="21"/>
      <c r="W30" s="21"/>
      <c r="X30" s="21"/>
    </row>
    <row r="31" spans="1:24" ht="12.75">
      <c r="A31" s="2" t="s">
        <v>14</v>
      </c>
      <c r="B31" s="4">
        <v>2</v>
      </c>
      <c r="C31" s="8"/>
      <c r="F31" s="21"/>
      <c r="G31" s="21"/>
      <c r="H31" s="21"/>
      <c r="I31" s="21"/>
      <c r="J31" s="21"/>
      <c r="V31" s="21"/>
      <c r="W31" s="21"/>
      <c r="X31" s="21"/>
    </row>
    <row r="32" spans="1:24" ht="12.75">
      <c r="A32" s="2" t="s">
        <v>15</v>
      </c>
      <c r="B32" s="4">
        <v>1</v>
      </c>
      <c r="C32" s="8"/>
      <c r="F32" s="21"/>
      <c r="G32" s="21"/>
      <c r="H32" s="21"/>
      <c r="I32" s="21"/>
      <c r="J32" s="21"/>
      <c r="V32" s="21"/>
      <c r="W32" s="21"/>
      <c r="X32" s="21"/>
    </row>
    <row r="33" spans="6:24" ht="12.75">
      <c r="F33" s="21"/>
      <c r="G33" s="21"/>
      <c r="H33" s="21"/>
      <c r="I33" s="21"/>
      <c r="J33" s="21"/>
      <c r="V33" s="21"/>
      <c r="W33" s="21"/>
      <c r="X33" s="21"/>
    </row>
    <row r="34" spans="1:24" ht="12.75">
      <c r="A34" s="133" t="s">
        <v>16</v>
      </c>
      <c r="B34" s="134"/>
      <c r="C34" s="7"/>
      <c r="F34" s="21"/>
      <c r="G34" s="21"/>
      <c r="H34" s="21"/>
      <c r="I34" s="21"/>
      <c r="V34" s="21"/>
      <c r="W34" s="21"/>
      <c r="X34" s="21"/>
    </row>
    <row r="35" spans="1:24" ht="12.75">
      <c r="A35" s="2" t="s">
        <v>11</v>
      </c>
      <c r="B35" s="4">
        <v>4</v>
      </c>
      <c r="C35" s="8"/>
      <c r="F35" s="21"/>
      <c r="G35" s="21"/>
      <c r="H35" s="21"/>
      <c r="I35" s="21"/>
      <c r="J35" s="21"/>
      <c r="V35" s="21"/>
      <c r="W35" s="21"/>
      <c r="X35" s="21"/>
    </row>
    <row r="36" spans="1:3" ht="12.75">
      <c r="A36" s="2" t="s">
        <v>12</v>
      </c>
      <c r="B36" s="4">
        <v>3</v>
      </c>
      <c r="C36" s="8"/>
    </row>
    <row r="37" spans="1:3" ht="12.75">
      <c r="A37" s="2" t="s">
        <v>13</v>
      </c>
      <c r="B37" s="4">
        <v>2</v>
      </c>
      <c r="C37" s="8"/>
    </row>
    <row r="38" spans="1:3" ht="12.75">
      <c r="A38" s="2" t="s">
        <v>14</v>
      </c>
      <c r="B38" s="4">
        <v>1</v>
      </c>
      <c r="C38" s="8"/>
    </row>
    <row r="39" spans="1:3" ht="12.75">
      <c r="A39" s="2" t="s">
        <v>15</v>
      </c>
      <c r="B39" s="4">
        <v>0</v>
      </c>
      <c r="C39" s="8"/>
    </row>
  </sheetData>
  <mergeCells count="10">
    <mergeCell ref="M3:N3"/>
    <mergeCell ref="V3:W3"/>
    <mergeCell ref="S3:T3"/>
    <mergeCell ref="A1:E1"/>
    <mergeCell ref="P3:Q3"/>
    <mergeCell ref="A27:B27"/>
    <mergeCell ref="J3:K3"/>
    <mergeCell ref="A34:B34"/>
    <mergeCell ref="G3:H3"/>
    <mergeCell ref="D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Stoneridge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</dc:creator>
  <cp:keywords/>
  <dc:description/>
  <cp:lastModifiedBy>Stefan Wahlberg</cp:lastModifiedBy>
  <dcterms:created xsi:type="dcterms:W3CDTF">2008-05-06T20:52:06Z</dcterms:created>
  <dcterms:modified xsi:type="dcterms:W3CDTF">2009-10-09T10:40:18Z</dcterms:modified>
  <cp:category/>
  <cp:version/>
  <cp:contentType/>
  <cp:contentStatus/>
</cp:coreProperties>
</file>