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\Documents\"/>
    </mc:Choice>
  </mc:AlternateContent>
  <xr:revisionPtr revIDLastSave="0" documentId="8_{94641E50-C0FB-4F70-A90D-E24B985D1AF9}" xr6:coauthVersionLast="33" xr6:coauthVersionMax="33" xr10:uidLastSave="{00000000-0000-0000-0000-000000000000}"/>
  <bookViews>
    <workbookView xWindow="0" yWindow="0" windowWidth="20160" windowHeight="8712" xr2:uid="{EFFB02DE-7922-4A93-833E-7F7C285601C5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1" l="1"/>
  <c r="W14" i="1"/>
  <c r="W13" i="1"/>
  <c r="W12" i="1"/>
  <c r="W11" i="1"/>
  <c r="W10" i="1"/>
  <c r="U15" i="1"/>
  <c r="U14" i="1"/>
  <c r="U13" i="1"/>
  <c r="U12" i="1"/>
  <c r="U11" i="1"/>
  <c r="U10" i="1"/>
  <c r="S15" i="1"/>
  <c r="S14" i="1"/>
  <c r="S13" i="1"/>
  <c r="S12" i="1"/>
  <c r="S11" i="1"/>
  <c r="S10" i="1"/>
  <c r="Q15" i="1"/>
  <c r="Q14" i="1"/>
  <c r="Q13" i="1"/>
  <c r="Q12" i="1"/>
  <c r="Q11" i="1"/>
  <c r="Q10" i="1"/>
  <c r="O15" i="1"/>
  <c r="O14" i="1"/>
  <c r="O13" i="1"/>
  <c r="O12" i="1"/>
  <c r="O11" i="1"/>
  <c r="O10" i="1"/>
  <c r="M15" i="1"/>
  <c r="M14" i="1"/>
  <c r="M13" i="1"/>
  <c r="M12" i="1"/>
  <c r="M11" i="1"/>
  <c r="M10" i="1"/>
  <c r="K15" i="1"/>
  <c r="K14" i="1"/>
  <c r="K13" i="1"/>
  <c r="K12" i="1"/>
  <c r="K11" i="1"/>
  <c r="K10" i="1"/>
  <c r="I15" i="1"/>
  <c r="I14" i="1"/>
  <c r="I13" i="1"/>
  <c r="I12" i="1"/>
  <c r="I11" i="1"/>
  <c r="I10" i="1"/>
  <c r="G15" i="1"/>
  <c r="G14" i="1"/>
  <c r="G13" i="1"/>
  <c r="G12" i="1"/>
  <c r="G11" i="1"/>
  <c r="G10" i="1"/>
  <c r="E10" i="1"/>
  <c r="E15" i="1"/>
  <c r="E14" i="1"/>
  <c r="E13" i="1"/>
  <c r="E12" i="1"/>
  <c r="E11" i="1"/>
  <c r="X13" i="1" l="1"/>
  <c r="Y13" i="1" s="1"/>
  <c r="X12" i="1"/>
  <c r="Y12" i="1" s="1"/>
  <c r="X14" i="1"/>
  <c r="Y14" i="1" s="1"/>
  <c r="X15" i="1"/>
  <c r="Y15" i="1" s="1"/>
  <c r="X11" i="1"/>
  <c r="Y11" i="1" s="1"/>
  <c r="X10" i="1"/>
  <c r="Y10" i="1" s="1"/>
  <c r="W9" i="1"/>
  <c r="U9" i="1"/>
  <c r="S9" i="1"/>
  <c r="Q9" i="1"/>
  <c r="O9" i="1"/>
  <c r="M9" i="1"/>
  <c r="K9" i="1"/>
  <c r="I9" i="1"/>
  <c r="G9" i="1"/>
  <c r="W8" i="1"/>
  <c r="U8" i="1"/>
  <c r="S8" i="1"/>
  <c r="Q8" i="1"/>
  <c r="O8" i="1"/>
  <c r="M8" i="1"/>
  <c r="K8" i="1"/>
  <c r="I8" i="1"/>
  <c r="G8" i="1"/>
  <c r="W7" i="1"/>
  <c r="U7" i="1"/>
  <c r="S7" i="1"/>
  <c r="Q7" i="1"/>
  <c r="O7" i="1"/>
  <c r="M7" i="1"/>
  <c r="K7" i="1"/>
  <c r="I7" i="1"/>
  <c r="G7" i="1"/>
  <c r="W6" i="1"/>
  <c r="U6" i="1"/>
  <c r="S6" i="1"/>
  <c r="Q6" i="1"/>
  <c r="O6" i="1"/>
  <c r="M6" i="1"/>
  <c r="K6" i="1"/>
  <c r="I6" i="1"/>
  <c r="G6" i="1"/>
  <c r="W5" i="1"/>
  <c r="U5" i="1"/>
  <c r="S5" i="1"/>
  <c r="Q5" i="1"/>
  <c r="O5" i="1"/>
  <c r="M5" i="1"/>
  <c r="K5" i="1"/>
  <c r="I5" i="1"/>
  <c r="G5" i="1"/>
  <c r="W4" i="1"/>
  <c r="U4" i="1"/>
  <c r="S4" i="1"/>
  <c r="Q4" i="1"/>
  <c r="O4" i="1"/>
  <c r="M4" i="1"/>
  <c r="K4" i="1"/>
  <c r="I4" i="1"/>
  <c r="G4" i="1"/>
  <c r="W3" i="1"/>
  <c r="U3" i="1"/>
  <c r="S3" i="1"/>
  <c r="Q3" i="1"/>
  <c r="O3" i="1"/>
  <c r="M3" i="1"/>
  <c r="K3" i="1"/>
  <c r="I3" i="1"/>
  <c r="G3" i="1"/>
  <c r="W2" i="1"/>
  <c r="U2" i="1"/>
  <c r="S2" i="1"/>
  <c r="Q2" i="1"/>
  <c r="O2" i="1"/>
  <c r="M2" i="1"/>
  <c r="K2" i="1"/>
  <c r="I2" i="1"/>
  <c r="G2" i="1"/>
  <c r="E9" i="1"/>
  <c r="E8" i="1"/>
  <c r="E7" i="1"/>
  <c r="E6" i="1"/>
  <c r="E5" i="1"/>
  <c r="E4" i="1"/>
  <c r="X4" i="1" s="1"/>
  <c r="Y4" i="1" s="1"/>
  <c r="E3" i="1"/>
  <c r="E2" i="1"/>
  <c r="X5" i="1" l="1"/>
  <c r="Y5" i="1" s="1"/>
  <c r="X6" i="1"/>
  <c r="Y6" i="1" s="1"/>
  <c r="X8" i="1"/>
  <c r="Y8" i="1" s="1"/>
  <c r="X9" i="1"/>
  <c r="Y9" i="1" s="1"/>
  <c r="X7" i="1"/>
  <c r="Y7" i="1" s="1"/>
  <c r="X3" i="1"/>
  <c r="Y3" i="1" s="1"/>
  <c r="X2" i="1"/>
  <c r="Y2" i="1" s="1"/>
</calcChain>
</file>

<file path=xl/sharedStrings.xml><?xml version="1.0" encoding="utf-8"?>
<sst xmlns="http://schemas.openxmlformats.org/spreadsheetml/2006/main" count="43" uniqueCount="41">
  <si>
    <t>Pilot</t>
  </si>
  <si>
    <t>Stefan Wahlberg</t>
  </si>
  <si>
    <t>Stefan Andersson</t>
  </si>
  <si>
    <t>Henrik Karhusaari</t>
  </si>
  <si>
    <t>Nerijus Kvilius</t>
  </si>
  <si>
    <t>Anders Kihlström</t>
  </si>
  <si>
    <t>Patrik Johansson</t>
  </si>
  <si>
    <t>Conny Axberg</t>
  </si>
  <si>
    <t>Sören Esplund</t>
  </si>
  <si>
    <t>Göran Adolfsson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</si>
  <si>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</si>
  <si>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</si>
  <si>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</si>
  <si>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</si>
  <si>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</si>
  <si>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</si>
  <si>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</si>
  <si>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</si>
  <si>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Rnd 9</t>
  </si>
  <si>
    <t>Rnd 10</t>
  </si>
  <si>
    <t>Summa</t>
  </si>
  <si>
    <t>Slutresultat</t>
  </si>
  <si>
    <t>Pts 1</t>
  </si>
  <si>
    <t>Pts 2</t>
  </si>
  <si>
    <t>Pts 3</t>
  </si>
  <si>
    <t>Pts 4</t>
  </si>
  <si>
    <t>Pts 5</t>
  </si>
  <si>
    <t>Pts 6</t>
  </si>
  <si>
    <t>Pts 7</t>
  </si>
  <si>
    <t>Pts 8</t>
  </si>
  <si>
    <t>Pts 9</t>
  </si>
  <si>
    <t>Pts 10</t>
  </si>
  <si>
    <t xml:space="preserve">Rosa fält är automatiskt 
beräknade värden </t>
  </si>
  <si>
    <t>Skriv bara flugna sekunder
 i gula fälten</t>
  </si>
  <si>
    <t>Kasthöjd</t>
  </si>
  <si>
    <t>Hcp</t>
  </si>
  <si>
    <t>Gul Adam</t>
  </si>
  <si>
    <t>Gul Bertil</t>
  </si>
  <si>
    <t>Gul Cesar</t>
  </si>
  <si>
    <t>Gul David</t>
  </si>
  <si>
    <t>Gul 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</si>
</sst>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Blad1!$D$19</c:f>
              <c:strCache>
                <c:ptCount val="1"/>
                <c:pt idx="0">
                  <c:v>Hcp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Blad1!$C$20:$C$75</c:f>
              <c:numCache>
                <c:formatCode>General</c:formatCod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</c:numCache>
            </c:numRef>
          </c:cat>
          <c:val>
            <c:numRef>
              <c:f>Blad1!$D$20:$D$75</c:f>
              <c:numCache>
                <c:formatCode>0.00</c:formatCode>
                <c:ptCount val="56"/>
                <c:pt idx="0">
                  <c:v>2.0499999999999998</c:v>
                </c:pt>
                <c:pt idx="1">
                  <c:v>2.02</c:v>
                </c:pt>
                <c:pt idx="2">
                  <c:v>1.99</c:v>
                </c:pt>
                <c:pt idx="3">
                  <c:v>1.96</c:v>
                </c:pt>
                <c:pt idx="4">
                  <c:v>1.93</c:v>
                </c:pt>
                <c:pt idx="5">
                  <c:v>1.9</c:v>
                </c:pt>
                <c:pt idx="6">
                  <c:v>1.87</c:v>
                </c:pt>
                <c:pt idx="7">
                  <c:v>1.84</c:v>
                </c:pt>
                <c:pt idx="8">
                  <c:v>1.81</c:v>
                </c:pt>
                <c:pt idx="9">
                  <c:v>1.78</c:v>
                </c:pt>
                <c:pt idx="10">
                  <c:v>1.75</c:v>
                </c:pt>
                <c:pt idx="11">
                  <c:v>1.72</c:v>
                </c:pt>
                <c:pt idx="12">
                  <c:v>1.69</c:v>
                </c:pt>
                <c:pt idx="13">
                  <c:v>1.66</c:v>
                </c:pt>
                <c:pt idx="14">
                  <c:v>1.63</c:v>
                </c:pt>
                <c:pt idx="15">
                  <c:v>1.6</c:v>
                </c:pt>
                <c:pt idx="16">
                  <c:v>1.57</c:v>
                </c:pt>
                <c:pt idx="17">
                  <c:v>1.54</c:v>
                </c:pt>
                <c:pt idx="18">
                  <c:v>1.51</c:v>
                </c:pt>
                <c:pt idx="19">
                  <c:v>1.48</c:v>
                </c:pt>
                <c:pt idx="20">
                  <c:v>1.45</c:v>
                </c:pt>
                <c:pt idx="21">
                  <c:v>1.42</c:v>
                </c:pt>
                <c:pt idx="22">
                  <c:v>1.39</c:v>
                </c:pt>
                <c:pt idx="23">
                  <c:v>1.36</c:v>
                </c:pt>
                <c:pt idx="24">
                  <c:v>1.33</c:v>
                </c:pt>
                <c:pt idx="25">
                  <c:v>1.3</c:v>
                </c:pt>
                <c:pt idx="26">
                  <c:v>1.27</c:v>
                </c:pt>
                <c:pt idx="27">
                  <c:v>1.24</c:v>
                </c:pt>
                <c:pt idx="28">
                  <c:v>1.21</c:v>
                </c:pt>
                <c:pt idx="29">
                  <c:v>1.18</c:v>
                </c:pt>
                <c:pt idx="30">
                  <c:v>1.1499999999999999</c:v>
                </c:pt>
                <c:pt idx="31">
                  <c:v>1.1200000000000001</c:v>
                </c:pt>
                <c:pt idx="32">
                  <c:v>1.0900000000000001</c:v>
                </c:pt>
                <c:pt idx="33">
                  <c:v>1.06</c:v>
                </c:pt>
                <c:pt idx="34">
                  <c:v>1.03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6-43D3-96A6-B674E8B44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700856"/>
        <c:axId val="571701184"/>
      </c:lineChart>
      <c:catAx>
        <c:axId val="57170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1701184"/>
        <c:crosses val="autoZero"/>
        <c:auto val="1"/>
        <c:lblAlgn val="ctr"/>
        <c:lblOffset val="100"/>
        <c:noMultiLvlLbl val="0"/>
      </c:catAx>
      <c:valAx>
        <c:axId val="5717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170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331470</xdr:colOff>
      <xdr:row>16</xdr:row>
      <xdr:rowOff>365760</xdr:rowOff>
    </xdr:from>
    <xdr:to>
      <xdr:col>18</xdr:col>
      <xdr:colOff>289560</xdr:colOff>
      <xdr:row>32</xdr:row>
      <xdr:rowOff>41910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830744-8C47-4C6B-A41E-9CA616048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137D-E7B1-4B38-AF1D-2FD68616F85B}">
  <dimension ref="A1:Y75"/>
  <sheetViews>
    <sheetView tabSelected="1" workbookViewId="0">
      <pane xSplit="1" topLeftCell="B1" activePane="topRight" state="frozen"/>
      <selection pane="topRight" activeCell="V2" sqref="V2"/>
    </sheetView>
  </sheetViews>
  <sheetFormatPr defaultRowHeight="15.6" x14ac:dyDescent="0.3"/>
  <cols>
    <col min="1" max="1" width="22.109375" style="2" customWidth="1"/>
    <col min="2" max="2" width="12.21875" style="2" bestFit="1" customWidth="1"/>
    <col min="3" max="3" width="7.77734375" style="3" bestFit="1" customWidth="1"/>
    <col min="4" max="4" width="6.33203125" style="4" bestFit="1" customWidth="1"/>
    <col min="5" max="5" width="6.6640625" style="4" bestFit="1" customWidth="1"/>
    <col min="6" max="6" width="6.33203125" style="4" bestFit="1" customWidth="1"/>
    <col min="7" max="7" width="6.6640625" style="4" bestFit="1" customWidth="1"/>
    <col min="8" max="8" width="6.33203125" style="4" bestFit="1" customWidth="1"/>
    <col min="9" max="9" width="6.6640625" style="4" bestFit="1" customWidth="1"/>
    <col min="10" max="10" width="6.33203125" style="4" bestFit="1" customWidth="1"/>
    <col min="11" max="11" width="6.6640625" style="4" bestFit="1" customWidth="1"/>
    <col min="12" max="12" width="6.33203125" style="4" bestFit="1" customWidth="1"/>
    <col min="13" max="13" width="6.6640625" style="4" bestFit="1" customWidth="1"/>
    <col min="14" max="14" width="6.33203125" style="4" bestFit="1" customWidth="1"/>
    <col min="15" max="15" width="6.6640625" style="4" bestFit="1" customWidth="1"/>
    <col min="16" max="16" width="6.33203125" style="4" bestFit="1" customWidth="1"/>
    <col min="17" max="17" width="6.6640625" style="4" bestFit="1" customWidth="1"/>
    <col min="18" max="18" width="6.33203125" style="4" bestFit="1" customWidth="1"/>
    <col min="19" max="19" width="6.6640625" style="4" bestFit="1" customWidth="1"/>
    <col min="20" max="20" width="6.33203125" style="4" bestFit="1" customWidth="1"/>
    <col min="21" max="21" width="6.6640625" style="4" bestFit="1" customWidth="1"/>
    <col min="22" max="22" width="7.44140625" style="4" bestFit="1" customWidth="1"/>
    <col min="23" max="23" width="7.77734375" style="4" bestFit="1" customWidth="1"/>
    <col min="24" max="24" width="11.6640625" style="4" customWidth="1"/>
    <col min="25" max="25" width="14.21875" style="4" customWidth="1"/>
    <col min="26" max="16384" width="8.88671875" style="5"/>
  </cols>
  <sheetData>
    <row r="1" spans="1:25" s="1" customFormat="1" x14ac:dyDescent="0.3">
      <c r="A1" s="6" t="s">
        <v>0</v>
      </c>
      <c r="B1" s="6" t="s">
        <v>34</v>
      </c>
      <c r="C1" s="7" t="s">
        <v>35</v>
      </c>
      <c r="D1" s="8" t="s">
        <v>10</v>
      </c>
      <c r="E1" s="8" t="s">
        <v>22</v>
      </c>
      <c r="F1" s="8" t="s">
        <v>11</v>
      </c>
      <c r="G1" s="8" t="s">
        <v>23</v>
      </c>
      <c r="H1" s="8" t="s">
        <v>12</v>
      </c>
      <c r="I1" s="8" t="s">
        <v>24</v>
      </c>
      <c r="J1" s="8" t="s">
        <v>13</v>
      </c>
      <c r="K1" s="8" t="s">
        <v>25</v>
      </c>
      <c r="L1" s="8" t="s">
        <v>14</v>
      </c>
      <c r="M1" s="8" t="s">
        <v>26</v>
      </c>
      <c r="N1" s="8" t="s">
        <v>15</v>
      </c>
      <c r="O1" s="8" t="s">
        <v>27</v>
      </c>
      <c r="P1" s="8" t="s">
        <v>16</v>
      </c>
      <c r="Q1" s="8" t="s">
        <v>28</v>
      </c>
      <c r="R1" s="8" t="s">
        <v>17</v>
      </c>
      <c r="S1" s="8" t="s">
        <v>29</v>
      </c>
      <c r="T1" s="8" t="s">
        <v>18</v>
      </c>
      <c r="U1" s="8" t="s">
        <v>30</v>
      </c>
      <c r="V1" s="8" t="s">
        <v>19</v>
      </c>
      <c r="W1" s="8" t="s">
        <v>31</v>
      </c>
      <c r="X1" s="10" t="s">
        <v>20</v>
      </c>
      <c r="Y1" s="11" t="s">
        <v>21</v>
      </c>
    </row>
    <row r="2" spans="1:25" x14ac:dyDescent="0.3">
      <c r="A2" s="9" t="s">
        <v>1</v>
      </c>
      <c r="B2" s="9">
        <v>65</v>
      </c>
      <c r="C2" s="14">
        <v>1</v>
      </c>
      <c r="D2" s="21"/>
      <c r="E2" s="20">
        <f>IF($C$2*D2&gt;179, 180, $C$2*D2)</f>
        <v>0</v>
      </c>
      <c r="F2" s="21"/>
      <c r="G2" s="20">
        <f>IF($C$2*F2&gt;179, 180, $C$2*F2)</f>
        <v>0</v>
      </c>
      <c r="H2" s="21"/>
      <c r="I2" s="20">
        <f>IF($C$2*H2&gt;179, 180, $C$2*H2)</f>
        <v>0</v>
      </c>
      <c r="J2" s="21"/>
      <c r="K2" s="20">
        <f>IF($C$2*J2&gt;179, 180, $C$2*J2)</f>
        <v>0</v>
      </c>
      <c r="L2" s="21"/>
      <c r="M2" s="20">
        <f>IF($C$2*L2&gt;179, 180, $C$2*L2)</f>
        <v>0</v>
      </c>
      <c r="N2" s="21"/>
      <c r="O2" s="20">
        <f>IF($C$2*N2&gt;179, 180, $C$2*N2)</f>
        <v>0</v>
      </c>
      <c r="P2" s="21"/>
      <c r="Q2" s="20">
        <f>IF($C$2*P2&gt;179, 180, $C$2*P2)</f>
        <v>0</v>
      </c>
      <c r="R2" s="21"/>
      <c r="S2" s="20">
        <f>IF($C$2*R2&gt;179, 180, $C$2*R2)</f>
        <v>0</v>
      </c>
      <c r="T2" s="21"/>
      <c r="U2" s="20">
        <f>IF($C$2*T2&gt;179, 180, $C$2*T2)</f>
        <v>0</v>
      </c>
      <c r="V2" s="21"/>
      <c r="W2" s="20">
        <f>IF($C$2*V2&gt;179, 180, $C$2*V2)</f>
        <v>0</v>
      </c>
      <c r="X2" s="22">
        <f>SUM(E2+G2+I2+K2+M2+O2+Q2+S2+U2+W2)</f>
        <v>0</v>
      </c>
      <c r="Y2" s="23">
        <f>X2-MIN(E2,G2,I2,K2,M2,O2,Q2,S2,U2,W2)</f>
        <v>0</v>
      </c>
    </row>
    <row r="3" spans="1:25" x14ac:dyDescent="0.3">
      <c r="A3" s="9" t="s">
        <v>2</v>
      </c>
      <c r="B3" s="9">
        <v>55</v>
      </c>
      <c r="C3" s="14">
        <v>1.1499999999999999</v>
      </c>
      <c r="D3" s="21"/>
      <c r="E3" s="20">
        <f>IF($C$3*D3&gt;179, 180, $C$3*D3)</f>
        <v>0</v>
      </c>
      <c r="F3" s="21"/>
      <c r="G3" s="20">
        <f>IF($C$3*F3&gt;179, 180, $C$3*F3)</f>
        <v>0</v>
      </c>
      <c r="H3" s="21"/>
      <c r="I3" s="20">
        <f>IF($C$3*H3&gt;179, 180, $C$3*H3)</f>
        <v>0</v>
      </c>
      <c r="J3" s="21"/>
      <c r="K3" s="20">
        <f>IF($C$3*J3&gt;179, 180, $C$3*J3)</f>
        <v>0</v>
      </c>
      <c r="L3" s="21"/>
      <c r="M3" s="20">
        <f>IF($C$3*L3&gt;179, 180, $C$3*L3)</f>
        <v>0</v>
      </c>
      <c r="N3" s="21"/>
      <c r="O3" s="20">
        <f>IF($C$3*N3&gt;179, 180, $C$3*N3)</f>
        <v>0</v>
      </c>
      <c r="P3" s="21"/>
      <c r="Q3" s="20">
        <f>IF($C$3*P3&gt;179, 180, $C$3*P3)</f>
        <v>0</v>
      </c>
      <c r="R3" s="21"/>
      <c r="S3" s="20">
        <f>IF($C$3*R3&gt;179, 180, $C$3*R3)</f>
        <v>0</v>
      </c>
      <c r="T3" s="21"/>
      <c r="U3" s="20">
        <f>IF($C$3*T3&gt;179, 180, $C$3*T3)</f>
        <v>0</v>
      </c>
      <c r="V3" s="21"/>
      <c r="W3" s="20">
        <f>IF($C$3*V3&gt;179, 180, $C$3*V3)</f>
        <v>0</v>
      </c>
      <c r="X3" s="22">
        <f t="shared" ref="X3:X9" si="0">SUM(E3+G3+I3+K3+M3+O3+Q3+S3+U3+W3)</f>
        <v>0</v>
      </c>
      <c r="Y3" s="23">
        <f t="shared" ref="Y3:Y9" si="1">X3-MIN(E3,G3,I3,K3,M3,O3,Q3,S3,U3,W3)</f>
        <v>0</v>
      </c>
    </row>
    <row r="4" spans="1:25" x14ac:dyDescent="0.3">
      <c r="A4" s="9" t="s">
        <v>3</v>
      </c>
      <c r="B4" s="9">
        <v>52</v>
      </c>
      <c r="C4" s="14">
        <v>1.24</v>
      </c>
      <c r="D4" s="21"/>
      <c r="E4" s="20">
        <f>IF($C$4*D4&gt;179, 180, $C$4*D4)</f>
        <v>0</v>
      </c>
      <c r="F4" s="21"/>
      <c r="G4" s="20">
        <f>IF($C$4*F4&gt;179, 180, $C$4*F4)</f>
        <v>0</v>
      </c>
      <c r="H4" s="21"/>
      <c r="I4" s="20">
        <f>IF($C$4*H4&gt;179, 180, $C$4*H4)</f>
        <v>0</v>
      </c>
      <c r="J4" s="21"/>
      <c r="K4" s="20">
        <f>IF($C$4*J4&gt;179, 180, $C$4*J4)</f>
        <v>0</v>
      </c>
      <c r="L4" s="21"/>
      <c r="M4" s="20">
        <f>IF($C$4*L4&gt;179, 180, $C$4*L4)</f>
        <v>0</v>
      </c>
      <c r="N4" s="21"/>
      <c r="O4" s="20">
        <f>IF($C$4*N4&gt;179, 180, $C$4*N4)</f>
        <v>0</v>
      </c>
      <c r="P4" s="21"/>
      <c r="Q4" s="20">
        <f>IF($C$4*P4&gt;179, 180, $C$4*P4)</f>
        <v>0</v>
      </c>
      <c r="R4" s="21"/>
      <c r="S4" s="20">
        <f>IF($C$4*R4&gt;179, 180, $C$4*R4)</f>
        <v>0</v>
      </c>
      <c r="T4" s="21"/>
      <c r="U4" s="20">
        <f>IF($C$4*T4&gt;179, 180, $C$4*T4)</f>
        <v>0</v>
      </c>
      <c r="V4" s="21"/>
      <c r="W4" s="20">
        <f>IF($C$4*V4&gt;179, 180, $C$4*V4)</f>
        <v>0</v>
      </c>
      <c r="X4" s="22">
        <f t="shared" si="0"/>
        <v>0</v>
      </c>
      <c r="Y4" s="23">
        <f t="shared" si="1"/>
        <v>0</v>
      </c>
    </row>
    <row r="5" spans="1:25" x14ac:dyDescent="0.3">
      <c r="A5" s="9" t="s">
        <v>4</v>
      </c>
      <c r="B5" s="9">
        <v>60</v>
      </c>
      <c r="C5" s="14">
        <v>1</v>
      </c>
      <c r="D5" s="21"/>
      <c r="E5" s="20">
        <f>IF($C$5*D5&gt;179, 180, $C$5*D5)</f>
        <v>0</v>
      </c>
      <c r="F5" s="21"/>
      <c r="G5" s="20">
        <f>IF($C$5*F5&gt;179, 180, $C$5*F5)</f>
        <v>0</v>
      </c>
      <c r="H5" s="21"/>
      <c r="I5" s="20">
        <f>IF($C$5*H5&gt;179, 180, $C$5*H5)</f>
        <v>0</v>
      </c>
      <c r="J5" s="21"/>
      <c r="K5" s="20">
        <f>IF($C$5*J5&gt;179, 180, $C$5*J5)</f>
        <v>0</v>
      </c>
      <c r="L5" s="21"/>
      <c r="M5" s="20">
        <f>IF($C$5*L5&gt;179, 180, $C$5*L5)</f>
        <v>0</v>
      </c>
      <c r="N5" s="21"/>
      <c r="O5" s="20">
        <f>IF($C$5*N5&gt;179, 180, $C$5*N5)</f>
        <v>0</v>
      </c>
      <c r="P5" s="21"/>
      <c r="Q5" s="20">
        <f>IF($C$5*P5&gt;179, 180, $C$5*P5)</f>
        <v>0</v>
      </c>
      <c r="R5" s="21"/>
      <c r="S5" s="20">
        <f>IF($C$5*R5&gt;179, 180, $C$5*R5)</f>
        <v>0</v>
      </c>
      <c r="T5" s="21"/>
      <c r="U5" s="20">
        <f>IF($C$5*T5&gt;179, 180, $C$5*T5)</f>
        <v>0</v>
      </c>
      <c r="V5" s="21"/>
      <c r="W5" s="20">
        <f>IF($C$5*V5&gt;179, 180, $C$5*V5)</f>
        <v>0</v>
      </c>
      <c r="X5" s="22">
        <f t="shared" si="0"/>
        <v>0</v>
      </c>
      <c r="Y5" s="23">
        <f t="shared" si="1"/>
        <v>0</v>
      </c>
    </row>
    <row r="6" spans="1:25" x14ac:dyDescent="0.3">
      <c r="A6" s="9" t="s">
        <v>5</v>
      </c>
      <c r="B6" s="9">
        <v>45</v>
      </c>
      <c r="C6" s="14">
        <v>1.45</v>
      </c>
      <c r="D6" s="21"/>
      <c r="E6" s="20">
        <f>IF($C$6*D6&gt;179, 180, $C$6*D6)</f>
        <v>0</v>
      </c>
      <c r="F6" s="21"/>
      <c r="G6" s="20">
        <f>IF($C$6*F6&gt;179, 180, $C$6*F6)</f>
        <v>0</v>
      </c>
      <c r="H6" s="21"/>
      <c r="I6" s="20">
        <f>IF($C$6*H6&gt;179, 180, $C$6*H6)</f>
        <v>0</v>
      </c>
      <c r="J6" s="21"/>
      <c r="K6" s="20">
        <f>IF($C$6*J6&gt;179, 180, $C$6*J6)</f>
        <v>0</v>
      </c>
      <c r="L6" s="21"/>
      <c r="M6" s="20">
        <f>IF($C$6*L6&gt;179, 180, $C$6*L6)</f>
        <v>0</v>
      </c>
      <c r="N6" s="21"/>
      <c r="O6" s="20">
        <f>IF($C$6*N6&gt;179, 180, $C$6*N6)</f>
        <v>0</v>
      </c>
      <c r="P6" s="21"/>
      <c r="Q6" s="20">
        <f>IF($C$6*P6&gt;179, 180, $C$6*P6)</f>
        <v>0</v>
      </c>
      <c r="R6" s="21"/>
      <c r="S6" s="20">
        <f>IF($C$6*R6&gt;179, 180, $C$6*R6)</f>
        <v>0</v>
      </c>
      <c r="T6" s="21"/>
      <c r="U6" s="20">
        <f>IF($C$6*T6&gt;179, 180, $C$6*T6)</f>
        <v>0</v>
      </c>
      <c r="V6" s="21"/>
      <c r="W6" s="20">
        <f>IF($C$6*V6&gt;179, 180, $C$6*V6)</f>
        <v>0</v>
      </c>
      <c r="X6" s="22">
        <f t="shared" si="0"/>
        <v>0</v>
      </c>
      <c r="Y6" s="23">
        <f t="shared" si="1"/>
        <v>0</v>
      </c>
    </row>
    <row r="7" spans="1:25" x14ac:dyDescent="0.3">
      <c r="A7" s="9" t="s">
        <v>6</v>
      </c>
      <c r="B7" s="9">
        <v>42</v>
      </c>
      <c r="C7" s="14">
        <v>1.54</v>
      </c>
      <c r="D7" s="21"/>
      <c r="E7" s="20">
        <f>IF($C$7*D7&gt;179, 180, $C$7*D7)</f>
        <v>0</v>
      </c>
      <c r="F7" s="21"/>
      <c r="G7" s="20">
        <f>IF($C$7*F7&gt;179, 180, $C$7*F7)</f>
        <v>0</v>
      </c>
      <c r="H7" s="21"/>
      <c r="I7" s="20">
        <f>IF($C$7*H7&gt;179, 180, $C$7*H7)</f>
        <v>0</v>
      </c>
      <c r="J7" s="21"/>
      <c r="K7" s="20">
        <f>IF($C$7*J7&gt;179, 180, $C$7*J7)</f>
        <v>0</v>
      </c>
      <c r="L7" s="21"/>
      <c r="M7" s="20">
        <f>IF($C$7*L7&gt;179, 180, $C$7*L7)</f>
        <v>0</v>
      </c>
      <c r="N7" s="21"/>
      <c r="O7" s="20">
        <f>IF($C$7*N7&gt;179, 180, $C$7*N7)</f>
        <v>0</v>
      </c>
      <c r="P7" s="21"/>
      <c r="Q7" s="20">
        <f>IF($C$7*P7&gt;179, 180, $C$7*P7)</f>
        <v>0</v>
      </c>
      <c r="R7" s="21"/>
      <c r="S7" s="20">
        <f>IF($C$7*R7&gt;179, 180, $C$7*R7)</f>
        <v>0</v>
      </c>
      <c r="T7" s="21"/>
      <c r="U7" s="20">
        <f>IF($C$7*T7&gt;179, 180, $C$7*T7)</f>
        <v>0</v>
      </c>
      <c r="V7" s="21"/>
      <c r="W7" s="20">
        <f>IF($C$7*V7&gt;179, 180, $C$7*V7)</f>
        <v>0</v>
      </c>
      <c r="X7" s="22">
        <f t="shared" si="0"/>
        <v>0</v>
      </c>
      <c r="Y7" s="23">
        <f t="shared" si="1"/>
        <v>0</v>
      </c>
    </row>
    <row r="8" spans="1:25" x14ac:dyDescent="0.3">
      <c r="A8" s="9" t="s">
        <v>7</v>
      </c>
      <c r="B8" s="9">
        <v>35</v>
      </c>
      <c r="C8" s="14">
        <v>1.75</v>
      </c>
      <c r="D8" s="21"/>
      <c r="E8" s="20">
        <f>IF($C$8*D8&gt;179, 180, $C$8*D8)</f>
        <v>0</v>
      </c>
      <c r="F8" s="21"/>
      <c r="G8" s="20">
        <f>IF($C$8*F8&gt;179, 180, $C$8*F8)</f>
        <v>0</v>
      </c>
      <c r="H8" s="21"/>
      <c r="I8" s="20">
        <f>IF($C$8*H8&gt;179, 180, $C$8*H8)</f>
        <v>0</v>
      </c>
      <c r="J8" s="21"/>
      <c r="K8" s="20">
        <f>IF($C$8*J8&gt;179, 180, $C$8*J8)</f>
        <v>0</v>
      </c>
      <c r="L8" s="21"/>
      <c r="M8" s="20">
        <f>IF($C$8*L8&gt;179, 180, $C$8*L8)</f>
        <v>0</v>
      </c>
      <c r="N8" s="21"/>
      <c r="O8" s="20">
        <f>IF($C$8*N8&gt;179, 180, $C$8*N8)</f>
        <v>0</v>
      </c>
      <c r="P8" s="21"/>
      <c r="Q8" s="20">
        <f>IF($C$8*P8&gt;179, 180, $C$8*P8)</f>
        <v>0</v>
      </c>
      <c r="R8" s="21"/>
      <c r="S8" s="20">
        <f>IF($C$8*R8&gt;179, 180, $C$8*R8)</f>
        <v>0</v>
      </c>
      <c r="T8" s="21"/>
      <c r="U8" s="20">
        <f>IF($C$8*T8&gt;179, 180, $C$8*T8)</f>
        <v>0</v>
      </c>
      <c r="V8" s="21"/>
      <c r="W8" s="20">
        <f>IF($C$8*V8&gt;179, 180, $C$8*V8)</f>
        <v>0</v>
      </c>
      <c r="X8" s="22">
        <f t="shared" si="0"/>
        <v>0</v>
      </c>
      <c r="Y8" s="23">
        <f t="shared" si="1"/>
        <v>0</v>
      </c>
    </row>
    <row r="9" spans="1:25" x14ac:dyDescent="0.3">
      <c r="A9" s="9" t="s">
        <v>8</v>
      </c>
      <c r="B9" s="9">
        <v>30</v>
      </c>
      <c r="C9" s="14">
        <v>1.9</v>
      </c>
      <c r="D9" s="21"/>
      <c r="E9" s="20">
        <f>IF($C$9*D9&gt;179, 180, $C$9*D9)</f>
        <v>0</v>
      </c>
      <c r="F9" s="21"/>
      <c r="G9" s="20">
        <f>IF($C$9*F9&gt;179, 180, $C$9*F9)</f>
        <v>0</v>
      </c>
      <c r="H9" s="21"/>
      <c r="I9" s="20">
        <f>IF($C$9*H9&gt;179, 180, $C$9*H9)</f>
        <v>0</v>
      </c>
      <c r="J9" s="21"/>
      <c r="K9" s="20">
        <f>IF($C$9*J9&gt;179, 180, $C$9*J9)</f>
        <v>0</v>
      </c>
      <c r="L9" s="21"/>
      <c r="M9" s="20">
        <f>IF($C$9*L9&gt;179, 180, $C$9*L9)</f>
        <v>0</v>
      </c>
      <c r="N9" s="21"/>
      <c r="O9" s="20">
        <f>IF($C$9*N9&gt;179, 180, $C$9*N9)</f>
        <v>0</v>
      </c>
      <c r="P9" s="21"/>
      <c r="Q9" s="20">
        <f>IF($C$9*P9&gt;179, 180, $C$9*P9)</f>
        <v>0</v>
      </c>
      <c r="R9" s="21"/>
      <c r="S9" s="20">
        <f>IF($C$9*R9&gt;179, 180, $C$9*R9)</f>
        <v>0</v>
      </c>
      <c r="T9" s="21"/>
      <c r="U9" s="20">
        <f>IF($C$9*T9&gt;179, 180, $C$9*T9)</f>
        <v>0</v>
      </c>
      <c r="V9" s="21"/>
      <c r="W9" s="20">
        <f>IF($C$9*V9&gt;179, 180, $C$9*V9)</f>
        <v>0</v>
      </c>
      <c r="X9" s="22">
        <f t="shared" si="0"/>
        <v>0</v>
      </c>
      <c r="Y9" s="23">
        <f t="shared" si="1"/>
        <v>0</v>
      </c>
    </row>
    <row r="10" spans="1:25" x14ac:dyDescent="0.3">
      <c r="A10" s="9" t="s">
        <v>9</v>
      </c>
      <c r="B10" s="9">
        <v>30</v>
      </c>
      <c r="C10" s="14">
        <v>1.9</v>
      </c>
      <c r="D10" s="21"/>
      <c r="E10" s="20">
        <f>IF($C$10*D10&gt;179, 180, $C$10*D10)</f>
        <v>0</v>
      </c>
      <c r="F10" s="21"/>
      <c r="G10" s="20">
        <f>IF($C$10*F10&gt;179, 180, $C$10*F10)</f>
        <v>0</v>
      </c>
      <c r="H10" s="21"/>
      <c r="I10" s="20">
        <f>IF($C$10*H10&gt;179, 180, $C$10*H10)</f>
        <v>0</v>
      </c>
      <c r="J10" s="21"/>
      <c r="K10" s="20">
        <f>IF($C$10*J10&gt;179, 180, $C$10*J10)</f>
        <v>0</v>
      </c>
      <c r="L10" s="21"/>
      <c r="M10" s="20">
        <f>IF($C$10*L10&gt;179, 180, $C$10*L10)</f>
        <v>0</v>
      </c>
      <c r="N10" s="21"/>
      <c r="O10" s="20">
        <f>IF($C$10*N10&gt;179, 180, $C$10*N10)</f>
        <v>0</v>
      </c>
      <c r="P10" s="21"/>
      <c r="Q10" s="20">
        <f>IF($C$10*P10&gt;179, 180, $C$10*P10)</f>
        <v>0</v>
      </c>
      <c r="R10" s="21"/>
      <c r="S10" s="20">
        <f>IF($C$10*R10&gt;179, 180, $C$10*R10)</f>
        <v>0</v>
      </c>
      <c r="T10" s="21"/>
      <c r="U10" s="20">
        <f>IF($C$10*T10&gt;179, 180, $C$10*T10)</f>
        <v>0</v>
      </c>
      <c r="V10" s="21"/>
      <c r="W10" s="20">
        <f>IF($C$10*V10&gt;179, 180, $C$10*V10)</f>
        <v>0</v>
      </c>
      <c r="X10" s="22">
        <f t="shared" ref="X10:X15" si="2">SUM(E10+G10+I10+K10+M10+O10+Q10+S10+U10+W10)</f>
        <v>0</v>
      </c>
      <c r="Y10" s="23">
        <f t="shared" ref="Y10:Y15" si="3">X10-MIN(E10,G10,I10,K10,M10,O10,Q10,S10,U10,W10)</f>
        <v>0</v>
      </c>
    </row>
    <row r="11" spans="1:25" x14ac:dyDescent="0.3">
      <c r="A11" s="9" t="s">
        <v>36</v>
      </c>
      <c r="B11" s="9">
        <v>60</v>
      </c>
      <c r="C11" s="14">
        <v>1</v>
      </c>
      <c r="D11" s="21"/>
      <c r="E11" s="20">
        <f>IF($C$11*D11&gt;179, 180, $C$11*D11)</f>
        <v>0</v>
      </c>
      <c r="F11" s="21"/>
      <c r="G11" s="20">
        <f>IF($C$11*F11&gt;179, 180, $C$11*F11)</f>
        <v>0</v>
      </c>
      <c r="H11" s="21"/>
      <c r="I11" s="20">
        <f>IF($C$11*H11&gt;179, 180, $C$11*H11)</f>
        <v>0</v>
      </c>
      <c r="J11" s="21"/>
      <c r="K11" s="20">
        <f>IF($C$11*J11&gt;179, 180, $C$11*J11)</f>
        <v>0</v>
      </c>
      <c r="L11" s="21"/>
      <c r="M11" s="20">
        <f>IF($C$11*L11&gt;179, 180, $C$11*L11)</f>
        <v>0</v>
      </c>
      <c r="N11" s="21"/>
      <c r="O11" s="20">
        <f>IF($C$11*N11&gt;179, 180, $C$11*N11)</f>
        <v>0</v>
      </c>
      <c r="P11" s="21"/>
      <c r="Q11" s="20">
        <f>IF($C$11*P11&gt;179, 180, $C$11*P11)</f>
        <v>0</v>
      </c>
      <c r="R11" s="21"/>
      <c r="S11" s="20">
        <f>IF($C$11*R11&gt;179, 180, $C$11*R11)</f>
        <v>0</v>
      </c>
      <c r="T11" s="21"/>
      <c r="U11" s="20">
        <f>IF($C$11*T11&gt;179, 180, $C$11*T11)</f>
        <v>0</v>
      </c>
      <c r="V11" s="21"/>
      <c r="W11" s="20">
        <f>IF($C$11*V11&gt;179, 180, $C$11*V11)</f>
        <v>0</v>
      </c>
      <c r="X11" s="22">
        <f t="shared" si="2"/>
        <v>0</v>
      </c>
      <c r="Y11" s="23">
        <f t="shared" si="3"/>
        <v>0</v>
      </c>
    </row>
    <row r="12" spans="1:25" x14ac:dyDescent="0.3">
      <c r="A12" s="9" t="s">
        <v>37</v>
      </c>
      <c r="B12" s="9">
        <v>60</v>
      </c>
      <c r="C12" s="14">
        <v>1</v>
      </c>
      <c r="D12" s="21"/>
      <c r="E12" s="20">
        <f>IF($C$12*D12&gt;179, 180, $C$12*D12)</f>
        <v>0</v>
      </c>
      <c r="F12" s="21"/>
      <c r="G12" s="20">
        <f>IF($C$12*F12&gt;179, 180, $C$12*F12)</f>
        <v>0</v>
      </c>
      <c r="H12" s="21"/>
      <c r="I12" s="20">
        <f>IF($C$12*H12&gt;179, 180, $C$12*H12)</f>
        <v>0</v>
      </c>
      <c r="J12" s="21"/>
      <c r="K12" s="20">
        <f>IF($C$12*J12&gt;179, 180, $C$12*J12)</f>
        <v>0</v>
      </c>
      <c r="L12" s="21"/>
      <c r="M12" s="20">
        <f>IF($C$12*L12&gt;179, 180, $C$12*L12)</f>
        <v>0</v>
      </c>
      <c r="N12" s="21"/>
      <c r="O12" s="20">
        <f>IF($C$12*N12&gt;179, 180, $C$12*N12)</f>
        <v>0</v>
      </c>
      <c r="P12" s="21"/>
      <c r="Q12" s="20">
        <f>IF($C$12*P12&gt;179, 180, $C$12*P12)</f>
        <v>0</v>
      </c>
      <c r="R12" s="21"/>
      <c r="S12" s="20">
        <f>IF($C$12*R12&gt;179, 180, $C$12*R12)</f>
        <v>0</v>
      </c>
      <c r="T12" s="21"/>
      <c r="U12" s="20">
        <f>IF($C$12*T12&gt;179, 180, $C$12*T12)</f>
        <v>0</v>
      </c>
      <c r="V12" s="21"/>
      <c r="W12" s="20">
        <f>IF($C$12*V12&gt;179, 180, $C$12*V12)</f>
        <v>0</v>
      </c>
      <c r="X12" s="22">
        <f t="shared" si="2"/>
        <v>0</v>
      </c>
      <c r="Y12" s="23">
        <f t="shared" si="3"/>
        <v>0</v>
      </c>
    </row>
    <row r="13" spans="1:25" x14ac:dyDescent="0.3">
      <c r="A13" s="9" t="s">
        <v>38</v>
      </c>
      <c r="B13" s="9">
        <v>60</v>
      </c>
      <c r="C13" s="14">
        <v>1</v>
      </c>
      <c r="D13" s="21"/>
      <c r="E13" s="20">
        <f>IF($C$13*D13&gt;179, 180, $C$13*D13)</f>
        <v>0</v>
      </c>
      <c r="F13" s="21"/>
      <c r="G13" s="20">
        <f>IF($C$13*F13&gt;179, 180, $C$13*F13)</f>
        <v>0</v>
      </c>
      <c r="H13" s="21"/>
      <c r="I13" s="20">
        <f>IF($C$13*H13&gt;179, 180, $C$13*H13)</f>
        <v>0</v>
      </c>
      <c r="J13" s="21"/>
      <c r="K13" s="20">
        <f>IF($C$13*J13&gt;179, 180, $C$13*J13)</f>
        <v>0</v>
      </c>
      <c r="L13" s="21"/>
      <c r="M13" s="20">
        <f>IF($C$13*L13&gt;179, 180, $C$13*L13)</f>
        <v>0</v>
      </c>
      <c r="N13" s="21"/>
      <c r="O13" s="20">
        <f>IF($C$13*N13&gt;179, 180, $C$13*N13)</f>
        <v>0</v>
      </c>
      <c r="P13" s="21"/>
      <c r="Q13" s="20">
        <f>IF($C$13*P13&gt;179, 180, $C$13*P13)</f>
        <v>0</v>
      </c>
      <c r="R13" s="21"/>
      <c r="S13" s="20">
        <f>IF($C$13*R13&gt;179, 180, $C$13*R13)</f>
        <v>0</v>
      </c>
      <c r="T13" s="21"/>
      <c r="U13" s="20">
        <f>IF($C$13*T13&gt;179, 180, $C$13*T13)</f>
        <v>0</v>
      </c>
      <c r="V13" s="21"/>
      <c r="W13" s="20">
        <f>IF($C$13*V13&gt;179, 180, $C$13*V13)</f>
        <v>0</v>
      </c>
      <c r="X13" s="22">
        <f t="shared" si="2"/>
        <v>0</v>
      </c>
      <c r="Y13" s="23">
        <f t="shared" si="3"/>
        <v>0</v>
      </c>
    </row>
    <row r="14" spans="1:25" x14ac:dyDescent="0.3">
      <c r="A14" s="9" t="s">
        <v>39</v>
      </c>
      <c r="B14" s="9">
        <v>60</v>
      </c>
      <c r="C14" s="14">
        <v>1</v>
      </c>
      <c r="D14" s="21"/>
      <c r="E14" s="20">
        <f>IF($C$14*D14&gt;179, 180, $C$14*D14)</f>
        <v>0</v>
      </c>
      <c r="F14" s="21"/>
      <c r="G14" s="20">
        <f>IF($C$14*F14&gt;179, 180, $C$14*F14)</f>
        <v>0</v>
      </c>
      <c r="H14" s="21"/>
      <c r="I14" s="20">
        <f>IF($C$14*H14&gt;179, 180, $C$14*H14)</f>
        <v>0</v>
      </c>
      <c r="J14" s="21"/>
      <c r="K14" s="20">
        <f>IF($C$14*J14&gt;179, 180, $C$14*J14)</f>
        <v>0</v>
      </c>
      <c r="L14" s="21"/>
      <c r="M14" s="20">
        <f>IF($C$14*L14&gt;179, 180, $C$14*L14)</f>
        <v>0</v>
      </c>
      <c r="N14" s="21"/>
      <c r="O14" s="20">
        <f>IF($C$14*N14&gt;179, 180, $C$14*N14)</f>
        <v>0</v>
      </c>
      <c r="P14" s="21"/>
      <c r="Q14" s="20">
        <f>IF($C$14*P14&gt;179, 180, $C$14*P14)</f>
        <v>0</v>
      </c>
      <c r="R14" s="21"/>
      <c r="S14" s="20">
        <f>IF($C$14*R14&gt;179, 180, $C$14*R14)</f>
        <v>0</v>
      </c>
      <c r="T14" s="21"/>
      <c r="U14" s="20">
        <f>IF($C$14*T14&gt;179, 180, $C$14*T14)</f>
        <v>0</v>
      </c>
      <c r="V14" s="21"/>
      <c r="W14" s="20">
        <f>IF($C$14*V14&gt;179, 180, $C$14*V14)</f>
        <v>0</v>
      </c>
      <c r="X14" s="22">
        <f t="shared" si="2"/>
        <v>0</v>
      </c>
      <c r="Y14" s="23">
        <f t="shared" si="3"/>
        <v>0</v>
      </c>
    </row>
    <row r="15" spans="1:25" x14ac:dyDescent="0.3">
      <c r="A15" s="9" t="s">
        <v>40</v>
      </c>
      <c r="B15" s="9">
        <v>60</v>
      </c>
      <c r="C15" s="14">
        <v>1</v>
      </c>
      <c r="D15" s="21"/>
      <c r="E15" s="20">
        <f>IF($C$15*D15&gt;179, 180, $C$15*D15)</f>
        <v>0</v>
      </c>
      <c r="F15" s="21"/>
      <c r="G15" s="20">
        <f>IF($C$15*F15&gt;179, 180, $C$15*F15)</f>
        <v>0</v>
      </c>
      <c r="H15" s="21"/>
      <c r="I15" s="20">
        <f>IF($C$15*H15&gt;179, 180, $C$15*H15)</f>
        <v>0</v>
      </c>
      <c r="J15" s="21"/>
      <c r="K15" s="20">
        <f>IF($C$15*J15&gt;179, 180, $C$15*J15)</f>
        <v>0</v>
      </c>
      <c r="L15" s="21"/>
      <c r="M15" s="20">
        <f>IF($C$15*L15&gt;179, 180, $C$15*L15)</f>
        <v>0</v>
      </c>
      <c r="N15" s="21"/>
      <c r="O15" s="20">
        <f>IF($C$15*N15&gt;179, 180, $C$15*N15)</f>
        <v>0</v>
      </c>
      <c r="P15" s="21"/>
      <c r="Q15" s="20">
        <f>IF($C$15*P15&gt;179, 180, $C$15*P15)</f>
        <v>0</v>
      </c>
      <c r="R15" s="21"/>
      <c r="S15" s="20">
        <f>IF($C$15*R15&gt;179, 180, $C$15*R15)</f>
        <v>0</v>
      </c>
      <c r="T15" s="21"/>
      <c r="U15" s="20">
        <f>IF($C$15*T15&gt;179, 180, $C$15*T15)</f>
        <v>0</v>
      </c>
      <c r="V15" s="21"/>
      <c r="W15" s="20">
        <f>IF($C$15*V15&gt;179, 180, $C$15*V15)</f>
        <v>0</v>
      </c>
      <c r="X15" s="22">
        <f t="shared" si="2"/>
        <v>0</v>
      </c>
      <c r="Y15" s="23">
        <f t="shared" si="3"/>
        <v>0</v>
      </c>
    </row>
    <row r="16" spans="1:25" x14ac:dyDescent="0.3">
      <c r="C16" s="15"/>
    </row>
    <row r="17" spans="1:4" ht="46.8" x14ac:dyDescent="0.3">
      <c r="A17" s="12" t="s">
        <v>33</v>
      </c>
    </row>
    <row r="18" spans="1:4" ht="46.8" x14ac:dyDescent="0.3">
      <c r="A18" s="13" t="s">
        <v>32</v>
      </c>
    </row>
    <row r="19" spans="1:4" x14ac:dyDescent="0.3">
      <c r="C19" s="16" t="s">
        <v>34</v>
      </c>
      <c r="D19" s="17" t="s">
        <v>35</v>
      </c>
    </row>
    <row r="20" spans="1:4" x14ac:dyDescent="0.3">
      <c r="C20" s="18">
        <v>25</v>
      </c>
      <c r="D20" s="19">
        <v>2.0499999999999998</v>
      </c>
    </row>
    <row r="21" spans="1:4" x14ac:dyDescent="0.3">
      <c r="C21" s="18">
        <v>26</v>
      </c>
      <c r="D21" s="19">
        <v>2.02</v>
      </c>
    </row>
    <row r="22" spans="1:4" x14ac:dyDescent="0.3">
      <c r="C22" s="18">
        <v>27</v>
      </c>
      <c r="D22" s="19">
        <v>1.99</v>
      </c>
    </row>
    <row r="23" spans="1:4" x14ac:dyDescent="0.3">
      <c r="C23" s="18">
        <v>28</v>
      </c>
      <c r="D23" s="19">
        <v>1.96</v>
      </c>
    </row>
    <row r="24" spans="1:4" x14ac:dyDescent="0.3">
      <c r="C24" s="18">
        <v>29</v>
      </c>
      <c r="D24" s="19">
        <v>1.93</v>
      </c>
    </row>
    <row r="25" spans="1:4" x14ac:dyDescent="0.3">
      <c r="C25" s="18">
        <v>30</v>
      </c>
      <c r="D25" s="19">
        <v>1.9</v>
      </c>
    </row>
    <row r="26" spans="1:4" x14ac:dyDescent="0.3">
      <c r="C26" s="18">
        <v>31</v>
      </c>
      <c r="D26" s="19">
        <v>1.87</v>
      </c>
    </row>
    <row r="27" spans="1:4" x14ac:dyDescent="0.3">
      <c r="C27" s="18">
        <v>32</v>
      </c>
      <c r="D27" s="19">
        <v>1.84</v>
      </c>
    </row>
    <row r="28" spans="1:4" x14ac:dyDescent="0.3">
      <c r="C28" s="18">
        <v>33</v>
      </c>
      <c r="D28" s="19">
        <v>1.81</v>
      </c>
    </row>
    <row r="29" spans="1:4" x14ac:dyDescent="0.3">
      <c r="C29" s="18">
        <v>34</v>
      </c>
      <c r="D29" s="19">
        <v>1.78</v>
      </c>
    </row>
    <row r="30" spans="1:4" x14ac:dyDescent="0.3">
      <c r="C30" s="18">
        <v>35</v>
      </c>
      <c r="D30" s="19">
        <v>1.75</v>
      </c>
    </row>
    <row r="31" spans="1:4" x14ac:dyDescent="0.3">
      <c r="C31" s="18">
        <v>36</v>
      </c>
      <c r="D31" s="19">
        <v>1.72</v>
      </c>
    </row>
    <row r="32" spans="1:4" x14ac:dyDescent="0.3">
      <c r="C32" s="18">
        <v>37</v>
      </c>
      <c r="D32" s="19">
        <v>1.69</v>
      </c>
    </row>
    <row r="33" spans="3:4" x14ac:dyDescent="0.3">
      <c r="C33" s="18">
        <v>38</v>
      </c>
      <c r="D33" s="19">
        <v>1.66</v>
      </c>
    </row>
    <row r="34" spans="3:4" x14ac:dyDescent="0.3">
      <c r="C34" s="18">
        <v>39</v>
      </c>
      <c r="D34" s="19">
        <v>1.63</v>
      </c>
    </row>
    <row r="35" spans="3:4" x14ac:dyDescent="0.3">
      <c r="C35" s="18">
        <v>40</v>
      </c>
      <c r="D35" s="19">
        <v>1.6</v>
      </c>
    </row>
    <row r="36" spans="3:4" x14ac:dyDescent="0.3">
      <c r="C36" s="18">
        <v>41</v>
      </c>
      <c r="D36" s="19">
        <v>1.57</v>
      </c>
    </row>
    <row r="37" spans="3:4" x14ac:dyDescent="0.3">
      <c r="C37" s="18">
        <v>42</v>
      </c>
      <c r="D37" s="19">
        <v>1.54</v>
      </c>
    </row>
    <row r="38" spans="3:4" x14ac:dyDescent="0.3">
      <c r="C38" s="18">
        <v>43</v>
      </c>
      <c r="D38" s="19">
        <v>1.51</v>
      </c>
    </row>
    <row r="39" spans="3:4" x14ac:dyDescent="0.3">
      <c r="C39" s="18">
        <v>44</v>
      </c>
      <c r="D39" s="19">
        <v>1.48</v>
      </c>
    </row>
    <row r="40" spans="3:4" x14ac:dyDescent="0.3">
      <c r="C40" s="18">
        <v>45</v>
      </c>
      <c r="D40" s="19">
        <v>1.45</v>
      </c>
    </row>
    <row r="41" spans="3:4" x14ac:dyDescent="0.3">
      <c r="C41" s="18">
        <v>46</v>
      </c>
      <c r="D41" s="19">
        <v>1.42</v>
      </c>
    </row>
    <row r="42" spans="3:4" x14ac:dyDescent="0.3">
      <c r="C42" s="18">
        <v>47</v>
      </c>
      <c r="D42" s="19">
        <v>1.39</v>
      </c>
    </row>
    <row r="43" spans="3:4" x14ac:dyDescent="0.3">
      <c r="C43" s="18">
        <v>48</v>
      </c>
      <c r="D43" s="19">
        <v>1.36</v>
      </c>
    </row>
    <row r="44" spans="3:4" x14ac:dyDescent="0.3">
      <c r="C44" s="18">
        <v>49</v>
      </c>
      <c r="D44" s="19">
        <v>1.33</v>
      </c>
    </row>
    <row r="45" spans="3:4" x14ac:dyDescent="0.3">
      <c r="C45" s="18">
        <v>50</v>
      </c>
      <c r="D45" s="19">
        <v>1.3</v>
      </c>
    </row>
    <row r="46" spans="3:4" x14ac:dyDescent="0.3">
      <c r="C46" s="18">
        <v>51</v>
      </c>
      <c r="D46" s="19">
        <v>1.27</v>
      </c>
    </row>
    <row r="47" spans="3:4" x14ac:dyDescent="0.3">
      <c r="C47" s="18">
        <v>52</v>
      </c>
      <c r="D47" s="19">
        <v>1.24</v>
      </c>
    </row>
    <row r="48" spans="3:4" x14ac:dyDescent="0.3">
      <c r="C48" s="18">
        <v>53</v>
      </c>
      <c r="D48" s="19">
        <v>1.21</v>
      </c>
    </row>
    <row r="49" spans="3:4" x14ac:dyDescent="0.3">
      <c r="C49" s="18">
        <v>54</v>
      </c>
      <c r="D49" s="19">
        <v>1.18</v>
      </c>
    </row>
    <row r="50" spans="3:4" x14ac:dyDescent="0.3">
      <c r="C50" s="18">
        <v>55</v>
      </c>
      <c r="D50" s="19">
        <v>1.1499999999999999</v>
      </c>
    </row>
    <row r="51" spans="3:4" x14ac:dyDescent="0.3">
      <c r="C51" s="18">
        <v>56</v>
      </c>
      <c r="D51" s="19">
        <v>1.1200000000000001</v>
      </c>
    </row>
    <row r="52" spans="3:4" x14ac:dyDescent="0.3">
      <c r="C52" s="18">
        <v>57</v>
      </c>
      <c r="D52" s="19">
        <v>1.0900000000000001</v>
      </c>
    </row>
    <row r="53" spans="3:4" x14ac:dyDescent="0.3">
      <c r="C53" s="18">
        <v>58</v>
      </c>
      <c r="D53" s="19">
        <v>1.06</v>
      </c>
    </row>
    <row r="54" spans="3:4" x14ac:dyDescent="0.3">
      <c r="C54" s="18">
        <v>59</v>
      </c>
      <c r="D54" s="19">
        <v>1.03</v>
      </c>
    </row>
    <row r="55" spans="3:4" x14ac:dyDescent="0.3">
      <c r="C55" s="18">
        <v>60</v>
      </c>
      <c r="D55" s="19">
        <v>1</v>
      </c>
    </row>
    <row r="56" spans="3:4" x14ac:dyDescent="0.3">
      <c r="C56" s="18">
        <v>61</v>
      </c>
      <c r="D56" s="19">
        <v>1</v>
      </c>
    </row>
    <row r="57" spans="3:4" x14ac:dyDescent="0.3">
      <c r="C57" s="18">
        <v>62</v>
      </c>
      <c r="D57" s="19">
        <v>1</v>
      </c>
    </row>
    <row r="58" spans="3:4" x14ac:dyDescent="0.3">
      <c r="C58" s="18">
        <v>63</v>
      </c>
      <c r="D58" s="19">
        <v>1</v>
      </c>
    </row>
    <row r="59" spans="3:4" x14ac:dyDescent="0.3">
      <c r="C59" s="18">
        <v>64</v>
      </c>
      <c r="D59" s="19">
        <v>1</v>
      </c>
    </row>
    <row r="60" spans="3:4" x14ac:dyDescent="0.3">
      <c r="C60" s="18">
        <v>65</v>
      </c>
      <c r="D60" s="19">
        <v>1</v>
      </c>
    </row>
    <row r="61" spans="3:4" x14ac:dyDescent="0.3">
      <c r="C61" s="18">
        <v>66</v>
      </c>
      <c r="D61" s="19">
        <v>1</v>
      </c>
    </row>
    <row r="62" spans="3:4" x14ac:dyDescent="0.3">
      <c r="C62" s="18">
        <v>67</v>
      </c>
      <c r="D62" s="19">
        <v>1</v>
      </c>
    </row>
    <row r="63" spans="3:4" x14ac:dyDescent="0.3">
      <c r="C63" s="18">
        <v>68</v>
      </c>
      <c r="D63" s="19">
        <v>1</v>
      </c>
    </row>
    <row r="64" spans="3:4" x14ac:dyDescent="0.3">
      <c r="C64" s="18">
        <v>69</v>
      </c>
      <c r="D64" s="19">
        <v>1</v>
      </c>
    </row>
    <row r="65" spans="3:4" x14ac:dyDescent="0.3">
      <c r="C65" s="18">
        <v>70</v>
      </c>
      <c r="D65" s="19">
        <v>1</v>
      </c>
    </row>
    <row r="66" spans="3:4" x14ac:dyDescent="0.3">
      <c r="C66" s="18">
        <v>71</v>
      </c>
      <c r="D66" s="19">
        <v>1</v>
      </c>
    </row>
    <row r="67" spans="3:4" x14ac:dyDescent="0.3">
      <c r="C67" s="18">
        <v>72</v>
      </c>
      <c r="D67" s="19">
        <v>1</v>
      </c>
    </row>
    <row r="68" spans="3:4" x14ac:dyDescent="0.3">
      <c r="C68" s="18">
        <v>73</v>
      </c>
      <c r="D68" s="19">
        <v>1</v>
      </c>
    </row>
    <row r="69" spans="3:4" x14ac:dyDescent="0.3">
      <c r="C69" s="18">
        <v>74</v>
      </c>
      <c r="D69" s="19">
        <v>1</v>
      </c>
    </row>
    <row r="70" spans="3:4" x14ac:dyDescent="0.3">
      <c r="C70" s="18">
        <v>75</v>
      </c>
      <c r="D70" s="19">
        <v>1</v>
      </c>
    </row>
    <row r="71" spans="3:4" x14ac:dyDescent="0.3">
      <c r="C71" s="18">
        <v>76</v>
      </c>
      <c r="D71" s="19">
        <v>1</v>
      </c>
    </row>
    <row r="72" spans="3:4" x14ac:dyDescent="0.3">
      <c r="C72" s="18">
        <v>77</v>
      </c>
      <c r="D72" s="19">
        <v>1</v>
      </c>
    </row>
    <row r="73" spans="3:4" x14ac:dyDescent="0.3">
      <c r="C73" s="18">
        <v>78</v>
      </c>
      <c r="D73" s="19">
        <v>1</v>
      </c>
    </row>
    <row r="74" spans="3:4" x14ac:dyDescent="0.3">
      <c r="C74" s="18">
        <v>79</v>
      </c>
      <c r="D74" s="19">
        <v>1</v>
      </c>
    </row>
    <row r="75" spans="3:4" x14ac:dyDescent="0.3">
      <c r="C75" s="18">
        <v>80</v>
      </c>
      <c r="D75" s="19">
        <v>1</v>
      </c>
    </row>
  </sheetData>
  <pageMargins left="0.7" right="0.7" top="0.75" bottom="0.75" header="0.3" footer="0.3"/>
  <pageSetup paperSize="9" orientation="portrait" r:id="rId1"/>
  <ignoredErrors>
    <ignoredError sqref="E10 E12 G10:G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2018-05-22T20:04:28Z</dcterms:created>
  <dcterms:modified xsi:type="dcterms:W3CDTF">2018-06-01T14:46:12Z</dcterms:modified>
</cp:coreProperties>
</file>