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otsw\Desktop\"/>
    </mc:Choice>
  </mc:AlternateContent>
  <xr:revisionPtr revIDLastSave="0" documentId="13_ncr:1_{D02528B1-BEB7-4B2D-90E8-60AE4DEDF15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portsman" sheetId="2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2" l="1"/>
  <c r="H7" i="2"/>
  <c r="I7" i="2"/>
  <c r="J7" i="2"/>
  <c r="K7" i="2"/>
  <c r="G3" i="2"/>
  <c r="H3" i="2"/>
  <c r="I3" i="2"/>
  <c r="J3" i="2"/>
  <c r="K3" i="2"/>
  <c r="G5" i="2"/>
  <c r="H5" i="2"/>
  <c r="I5" i="2"/>
  <c r="J5" i="2"/>
  <c r="K5" i="2"/>
  <c r="H6" i="2"/>
  <c r="I6" i="2"/>
  <c r="J6" i="2"/>
  <c r="K6" i="2"/>
  <c r="H4" i="2"/>
  <c r="I4" i="2"/>
  <c r="J4" i="2"/>
  <c r="K4" i="2"/>
  <c r="G4" i="2"/>
  <c r="G6" i="2"/>
  <c r="L3" i="2" l="1"/>
  <c r="N3" i="2" s="1"/>
  <c r="L5" i="2"/>
  <c r="N5" i="2" s="1"/>
  <c r="L4" i="2"/>
  <c r="N4" i="2" s="1"/>
  <c r="L6" i="2"/>
  <c r="N6" i="2" s="1"/>
  <c r="L7" i="2"/>
  <c r="N7" i="2" s="1"/>
</calcChain>
</file>

<file path=xl/sharedStrings.xml><?xml version="1.0" encoding="utf-8"?>
<sst xmlns="http://schemas.openxmlformats.org/spreadsheetml/2006/main" count="25" uniqueCount="22">
  <si>
    <t>Sliglanda</t>
  </si>
  <si>
    <t>Total</t>
  </si>
  <si>
    <t>poäng</t>
  </si>
  <si>
    <t>Total poäng</t>
  </si>
  <si>
    <t>Anders Kihlström</t>
  </si>
  <si>
    <t>Brä</t>
  </si>
  <si>
    <t>SP-poäng</t>
  </si>
  <si>
    <t>Summa</t>
  </si>
  <si>
    <t>ACK SP</t>
  </si>
  <si>
    <t>SP historik</t>
  </si>
  <si>
    <t>Oskar Findahl</t>
  </si>
  <si>
    <t>Sli</t>
  </si>
  <si>
    <t>SP 2020</t>
  </si>
  <si>
    <t>Alexander Moberg</t>
  </si>
  <si>
    <t>Axel Olsson Segerström</t>
  </si>
  <si>
    <t>Sportsmancupen 2021</t>
  </si>
  <si>
    <t>Ikaros HLG Open</t>
  </si>
  <si>
    <t>Sommarkastet</t>
  </si>
  <si>
    <t>Brännebrona SM/UT</t>
  </si>
  <si>
    <t>Juha Aurendahl</t>
  </si>
  <si>
    <t>Ika</t>
  </si>
  <si>
    <t>Som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</si>
</sst>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2" xfId="0" applyBorder="1"/>
    <xf numFmtId="0" fontId="2" fillId="0" borderId="2" xfId="1" applyBorder="1" applyAlignment="1">
      <alignment horizontal="left"/>
    </xf>
    <xf numFmtId="0" fontId="3" fillId="0" borderId="0" xfId="0" applyFont="1"/>
    <xf numFmtId="2" fontId="0" fillId="0" borderId="2" xfId="0" applyNumberFormat="1" applyBorder="1" applyAlignment="1">
      <alignment horizontal="right"/>
    </xf>
    <xf numFmtId="0" fontId="6" fillId="0" borderId="0" xfId="0" applyFont="1"/>
    <xf numFmtId="2" fontId="0" fillId="0" borderId="2" xfId="0" applyNumberFormat="1" applyFill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7" fillId="3" borderId="2" xfId="0" applyFont="1" applyFill="1" applyBorder="1"/>
    <xf numFmtId="0" fontId="6" fillId="2" borderId="8" xfId="0" applyFont="1" applyFill="1" applyBorder="1"/>
    <xf numFmtId="0" fontId="6" fillId="2" borderId="13" xfId="0" applyFont="1" applyFill="1" applyBorder="1"/>
    <xf numFmtId="2" fontId="6" fillId="2" borderId="2" xfId="0" applyNumberFormat="1" applyFont="1" applyFill="1" applyBorder="1"/>
    <xf numFmtId="0" fontId="0" fillId="3" borderId="2" xfId="0" applyFill="1" applyBorder="1"/>
    <xf numFmtId="0" fontId="6" fillId="3" borderId="5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6" fillId="3" borderId="11" xfId="0" applyFont="1" applyFill="1" applyBorder="1"/>
    <xf numFmtId="0" fontId="0" fillId="0" borderId="12" xfId="0" applyFill="1" applyBorder="1"/>
    <xf numFmtId="0" fontId="0" fillId="0" borderId="2" xfId="0" applyFill="1" applyBorder="1"/>
    <xf numFmtId="0" fontId="6" fillId="2" borderId="4" xfId="0" applyFont="1" applyFill="1" applyBorder="1"/>
    <xf numFmtId="0" fontId="6" fillId="3" borderId="1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2" fontId="0" fillId="4" borderId="2" xfId="0" applyNumberFormat="1" applyFill="1" applyBorder="1" applyAlignment="1">
      <alignment horizontal="right"/>
    </xf>
  </cellXfs>
  <cellStyles count="6">
    <cellStyle name="Följd hyperlänk" xfId="3" builtinId="9" hidden="1"/>
    <cellStyle name="Följd hyperlänk" xfId="5" builtinId="9" hidden="1"/>
    <cellStyle name="Hyperlänk" xfId="2" builtinId="8" hidden="1"/>
    <cellStyle name="Hyperlänk" xfId="4" builtinId="8" hidden="1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workbookViewId="0">
      <selection activeCell="E31" sqref="E31"/>
    </sheetView>
  </sheetViews>
  <sheetFormatPr defaultColWidth="8.7109375" defaultRowHeight="15" x14ac:dyDescent="0.25"/>
  <cols>
    <col min="1" max="1" width="6.7109375" customWidth="1"/>
    <col min="2" max="2" width="26.5703125" customWidth="1"/>
    <col min="3" max="3" width="11.7109375" customWidth="1"/>
    <col min="4" max="4" width="14" customWidth="1"/>
    <col min="5" max="5" width="13.140625" customWidth="1"/>
    <col min="6" max="6" width="11.7109375" customWidth="1"/>
    <col min="7" max="7" width="11.42578125" customWidth="1"/>
    <col min="8" max="8" width="3.7109375" customWidth="1"/>
    <col min="9" max="9" width="3.85546875" customWidth="1"/>
    <col min="10" max="10" width="3.28515625" customWidth="1"/>
    <col min="11" max="11" width="3.7109375" bestFit="1" customWidth="1"/>
    <col min="12" max="12" width="8.7109375" customWidth="1"/>
    <col min="13" max="13" width="9.7109375" bestFit="1" customWidth="1"/>
    <col min="14" max="14" width="8.7109375" style="5"/>
    <col min="246" max="246" width="20" customWidth="1"/>
    <col min="262" max="262" width="11.42578125" customWidth="1"/>
    <col min="502" max="502" width="20" customWidth="1"/>
    <col min="518" max="518" width="11.42578125" customWidth="1"/>
    <col min="758" max="758" width="20" customWidth="1"/>
    <col min="774" max="774" width="11.42578125" customWidth="1"/>
    <col min="1014" max="1014" width="20" customWidth="1"/>
    <col min="1030" max="1030" width="11.42578125" customWidth="1"/>
    <col min="1270" max="1270" width="20" customWidth="1"/>
    <col min="1286" max="1286" width="11.42578125" customWidth="1"/>
    <col min="1526" max="1526" width="20" customWidth="1"/>
    <col min="1542" max="1542" width="11.42578125" customWidth="1"/>
    <col min="1782" max="1782" width="20" customWidth="1"/>
    <col min="1798" max="1798" width="11.42578125" customWidth="1"/>
    <col min="2038" max="2038" width="20" customWidth="1"/>
    <col min="2054" max="2054" width="11.42578125" customWidth="1"/>
    <col min="2294" max="2294" width="20" customWidth="1"/>
    <col min="2310" max="2310" width="11.42578125" customWidth="1"/>
    <col min="2550" max="2550" width="20" customWidth="1"/>
    <col min="2566" max="2566" width="11.42578125" customWidth="1"/>
    <col min="2806" max="2806" width="20" customWidth="1"/>
    <col min="2822" max="2822" width="11.42578125" customWidth="1"/>
    <col min="3062" max="3062" width="20" customWidth="1"/>
    <col min="3078" max="3078" width="11.42578125" customWidth="1"/>
    <col min="3318" max="3318" width="20" customWidth="1"/>
    <col min="3334" max="3334" width="11.42578125" customWidth="1"/>
    <col min="3574" max="3574" width="20" customWidth="1"/>
    <col min="3590" max="3590" width="11.42578125" customWidth="1"/>
    <col min="3830" max="3830" width="20" customWidth="1"/>
    <col min="3846" max="3846" width="11.42578125" customWidth="1"/>
    <col min="4086" max="4086" width="20" customWidth="1"/>
    <col min="4102" max="4102" width="11.42578125" customWidth="1"/>
    <col min="4342" max="4342" width="20" customWidth="1"/>
    <col min="4358" max="4358" width="11.42578125" customWidth="1"/>
    <col min="4598" max="4598" width="20" customWidth="1"/>
    <col min="4614" max="4614" width="11.42578125" customWidth="1"/>
    <col min="4854" max="4854" width="20" customWidth="1"/>
    <col min="4870" max="4870" width="11.42578125" customWidth="1"/>
    <col min="5110" max="5110" width="20" customWidth="1"/>
    <col min="5126" max="5126" width="11.42578125" customWidth="1"/>
    <col min="5366" max="5366" width="20" customWidth="1"/>
    <col min="5382" max="5382" width="11.42578125" customWidth="1"/>
    <col min="5622" max="5622" width="20" customWidth="1"/>
    <col min="5638" max="5638" width="11.42578125" customWidth="1"/>
    <col min="5878" max="5878" width="20" customWidth="1"/>
    <col min="5894" max="5894" width="11.42578125" customWidth="1"/>
    <col min="6134" max="6134" width="20" customWidth="1"/>
    <col min="6150" max="6150" width="11.42578125" customWidth="1"/>
    <col min="6390" max="6390" width="20" customWidth="1"/>
    <col min="6406" max="6406" width="11.42578125" customWidth="1"/>
    <col min="6646" max="6646" width="20" customWidth="1"/>
    <col min="6662" max="6662" width="11.42578125" customWidth="1"/>
    <col min="6902" max="6902" width="20" customWidth="1"/>
    <col min="6918" max="6918" width="11.42578125" customWidth="1"/>
    <col min="7158" max="7158" width="20" customWidth="1"/>
    <col min="7174" max="7174" width="11.42578125" customWidth="1"/>
    <col min="7414" max="7414" width="20" customWidth="1"/>
    <col min="7430" max="7430" width="11.42578125" customWidth="1"/>
    <col min="7670" max="7670" width="20" customWidth="1"/>
    <col min="7686" max="7686" width="11.42578125" customWidth="1"/>
    <col min="7926" max="7926" width="20" customWidth="1"/>
    <col min="7942" max="7942" width="11.42578125" customWidth="1"/>
    <col min="8182" max="8182" width="20" customWidth="1"/>
    <col min="8198" max="8198" width="11.42578125" customWidth="1"/>
    <col min="8438" max="8438" width="20" customWidth="1"/>
    <col min="8454" max="8454" width="11.42578125" customWidth="1"/>
    <col min="8694" max="8694" width="20" customWidth="1"/>
    <col min="8710" max="8710" width="11.42578125" customWidth="1"/>
    <col min="8950" max="8950" width="20" customWidth="1"/>
    <col min="8966" max="8966" width="11.42578125" customWidth="1"/>
    <col min="9206" max="9206" width="20" customWidth="1"/>
    <col min="9222" max="9222" width="11.42578125" customWidth="1"/>
    <col min="9462" max="9462" width="20" customWidth="1"/>
    <col min="9478" max="9478" width="11.42578125" customWidth="1"/>
    <col min="9718" max="9718" width="20" customWidth="1"/>
    <col min="9734" max="9734" width="11.42578125" customWidth="1"/>
    <col min="9974" max="9974" width="20" customWidth="1"/>
    <col min="9990" max="9990" width="11.42578125" customWidth="1"/>
    <col min="10230" max="10230" width="20" customWidth="1"/>
    <col min="10246" max="10246" width="11.42578125" customWidth="1"/>
    <col min="10486" max="10486" width="20" customWidth="1"/>
    <col min="10502" max="10502" width="11.42578125" customWidth="1"/>
    <col min="10742" max="10742" width="20" customWidth="1"/>
    <col min="10758" max="10758" width="11.42578125" customWidth="1"/>
    <col min="10998" max="10998" width="20" customWidth="1"/>
    <col min="11014" max="11014" width="11.42578125" customWidth="1"/>
    <col min="11254" max="11254" width="20" customWidth="1"/>
    <col min="11270" max="11270" width="11.42578125" customWidth="1"/>
    <col min="11510" max="11510" width="20" customWidth="1"/>
    <col min="11526" max="11526" width="11.42578125" customWidth="1"/>
    <col min="11766" max="11766" width="20" customWidth="1"/>
    <col min="11782" max="11782" width="11.42578125" customWidth="1"/>
    <col min="12022" max="12022" width="20" customWidth="1"/>
    <col min="12038" max="12038" width="11.42578125" customWidth="1"/>
    <col min="12278" max="12278" width="20" customWidth="1"/>
    <col min="12294" max="12294" width="11.42578125" customWidth="1"/>
    <col min="12534" max="12534" width="20" customWidth="1"/>
    <col min="12550" max="12550" width="11.42578125" customWidth="1"/>
    <col min="12790" max="12790" width="20" customWidth="1"/>
    <col min="12806" max="12806" width="11.42578125" customWidth="1"/>
    <col min="13046" max="13046" width="20" customWidth="1"/>
    <col min="13062" max="13062" width="11.42578125" customWidth="1"/>
    <col min="13302" max="13302" width="20" customWidth="1"/>
    <col min="13318" max="13318" width="11.42578125" customWidth="1"/>
    <col min="13558" max="13558" width="20" customWidth="1"/>
    <col min="13574" max="13574" width="11.42578125" customWidth="1"/>
    <col min="13814" max="13814" width="20" customWidth="1"/>
    <col min="13830" max="13830" width="11.42578125" customWidth="1"/>
    <col min="14070" max="14070" width="20" customWidth="1"/>
    <col min="14086" max="14086" width="11.42578125" customWidth="1"/>
    <col min="14326" max="14326" width="20" customWidth="1"/>
    <col min="14342" max="14342" width="11.42578125" customWidth="1"/>
    <col min="14582" max="14582" width="20" customWidth="1"/>
    <col min="14598" max="14598" width="11.42578125" customWidth="1"/>
    <col min="14838" max="14838" width="20" customWidth="1"/>
    <col min="14854" max="14854" width="11.42578125" customWidth="1"/>
    <col min="15094" max="15094" width="20" customWidth="1"/>
    <col min="15110" max="15110" width="11.42578125" customWidth="1"/>
    <col min="15350" max="15350" width="20" customWidth="1"/>
    <col min="15366" max="15366" width="11.42578125" customWidth="1"/>
    <col min="15606" max="15606" width="20" customWidth="1"/>
    <col min="15622" max="15622" width="11.42578125" customWidth="1"/>
    <col min="15862" max="15862" width="20" customWidth="1"/>
    <col min="15878" max="15878" width="11.42578125" customWidth="1"/>
    <col min="16118" max="16118" width="20" customWidth="1"/>
    <col min="16134" max="16134" width="11.42578125" customWidth="1"/>
  </cols>
  <sheetData>
    <row r="1" spans="1:14" ht="35.25" customHeight="1" x14ac:dyDescent="0.25">
      <c r="A1" s="3" t="s">
        <v>15</v>
      </c>
      <c r="C1" s="23" t="s">
        <v>16</v>
      </c>
      <c r="D1" s="24" t="s">
        <v>17</v>
      </c>
      <c r="E1" s="23" t="s">
        <v>18</v>
      </c>
      <c r="F1" s="23" t="s">
        <v>0</v>
      </c>
      <c r="G1" s="7" t="s">
        <v>1</v>
      </c>
      <c r="H1" s="25" t="s">
        <v>6</v>
      </c>
      <c r="I1" s="26"/>
      <c r="J1" s="26"/>
      <c r="K1" s="27"/>
      <c r="L1" s="14" t="s">
        <v>12</v>
      </c>
      <c r="M1" s="15" t="s">
        <v>9</v>
      </c>
      <c r="N1" s="16" t="s">
        <v>8</v>
      </c>
    </row>
    <row r="2" spans="1:14" ht="15.75" thickBot="1" x14ac:dyDescent="0.3">
      <c r="A2" s="1"/>
      <c r="B2" s="1"/>
      <c r="C2" s="8" t="s">
        <v>2</v>
      </c>
      <c r="D2" s="8" t="s">
        <v>2</v>
      </c>
      <c r="E2" s="8" t="s">
        <v>2</v>
      </c>
      <c r="F2" s="8" t="s">
        <v>2</v>
      </c>
      <c r="G2" s="9" t="s">
        <v>3</v>
      </c>
      <c r="H2" s="13" t="s">
        <v>20</v>
      </c>
      <c r="I2" s="13" t="s">
        <v>21</v>
      </c>
      <c r="J2" s="13" t="s">
        <v>5</v>
      </c>
      <c r="K2" s="13" t="s">
        <v>11</v>
      </c>
      <c r="L2" s="17"/>
      <c r="M2" s="18"/>
      <c r="N2" s="19" t="s">
        <v>7</v>
      </c>
    </row>
    <row r="3" spans="1:14" x14ac:dyDescent="0.25">
      <c r="A3" s="1">
        <v>1</v>
      </c>
      <c r="B3" s="1" t="s">
        <v>19</v>
      </c>
      <c r="C3" s="4">
        <v>66.930000000000007</v>
      </c>
      <c r="D3" s="28">
        <v>0</v>
      </c>
      <c r="E3" s="28">
        <v>0</v>
      </c>
      <c r="F3" s="6">
        <v>65.86</v>
      </c>
      <c r="G3" s="12">
        <f>LARGE(C3:F3,1) + LARGE(C3:F3,2) + LARGE(C3:F3,3)</f>
        <v>132.79000000000002</v>
      </c>
      <c r="H3" s="1">
        <f>IF(C3&gt;95,5,IF(C3&gt;90,4,IF(C3&gt;85,3,IF(C3&gt;80,2,IF(C3&gt;75,1,0)))))</f>
        <v>0</v>
      </c>
      <c r="I3" s="1">
        <f>IF(D3&gt;95,5,IF(D3&gt;90,4,IF(D3&gt;85,3,IF(D3&gt;80,2,IF(D3&gt;75,1,0)))))</f>
        <v>0</v>
      </c>
      <c r="J3" s="1">
        <f>IF(E3&gt;95,5,IF(E3&gt;90,4,IF(E3&gt;85,3,IF(E3&gt;80,2,IF(E3&gt;75,1,0)))))</f>
        <v>0</v>
      </c>
      <c r="K3" s="1">
        <f>IF(F3&gt;95,5,IF(F3&gt;90,4,IF(F3&gt;85,3,IF(F3&gt;80,2,IF(F3&gt;75,1,0)))))</f>
        <v>0</v>
      </c>
      <c r="L3" s="22">
        <f>LARGE(H3:K3,1) + LARGE(H3:K3,2) +LARGE(H3:K3,3)</f>
        <v>0</v>
      </c>
      <c r="M3" s="20">
        <v>0</v>
      </c>
      <c r="N3" s="11">
        <f>(L3+M3)</f>
        <v>0</v>
      </c>
    </row>
    <row r="4" spans="1:14" x14ac:dyDescent="0.25">
      <c r="A4" s="1">
        <v>2</v>
      </c>
      <c r="B4" s="1" t="s">
        <v>13</v>
      </c>
      <c r="C4" s="4">
        <v>77.7</v>
      </c>
      <c r="D4" s="28">
        <v>0</v>
      </c>
      <c r="E4" s="28">
        <v>0</v>
      </c>
      <c r="F4" s="6">
        <v>0</v>
      </c>
      <c r="G4" s="12">
        <f>LARGE(C4:F4,1) + LARGE(C4:F4,2) + LARGE(C4:F4,3)</f>
        <v>77.7</v>
      </c>
      <c r="H4" s="1">
        <f>IF(C4&gt;95,5,IF(C4&gt;90,4,IF(C4&gt;85,3,IF(C4&gt;80,2,IF(C4&gt;75,1,0)))))</f>
        <v>1</v>
      </c>
      <c r="I4" s="1">
        <f>IF(D4&gt;95,5,IF(D4&gt;90,4,IF(D4&gt;85,3,IF(D4&gt;80,2,IF(D4&gt;75,1,0)))))</f>
        <v>0</v>
      </c>
      <c r="J4" s="1">
        <f>IF(E4&gt;95,5,IF(E4&gt;90,4,IF(E4&gt;85,3,IF(E4&gt;80,2,IF(E4&gt;75,1,0)))))</f>
        <v>0</v>
      </c>
      <c r="K4" s="1">
        <f>IF(F4&gt;95,5,IF(F4&gt;90,4,IF(F4&gt;85,3,IF(F4&gt;80,2,IF(F4&gt;75,1,0)))))</f>
        <v>0</v>
      </c>
      <c r="L4" s="22">
        <f>LARGE(H4:K4,1) + LARGE(H4:K4,2) +LARGE(H4:K4,3)</f>
        <v>1</v>
      </c>
      <c r="M4" s="21">
        <v>0</v>
      </c>
      <c r="N4" s="10">
        <f>(L4+M4)</f>
        <v>1</v>
      </c>
    </row>
    <row r="5" spans="1:14" x14ac:dyDescent="0.25">
      <c r="A5" s="1">
        <v>3</v>
      </c>
      <c r="B5" s="2" t="s">
        <v>10</v>
      </c>
      <c r="C5" s="4"/>
      <c r="D5" s="28">
        <v>0</v>
      </c>
      <c r="E5" s="28">
        <v>0</v>
      </c>
      <c r="F5" s="6">
        <v>75.930000000000007</v>
      </c>
      <c r="G5" s="12">
        <f>LARGE(C5:F5,1) + LARGE(C5:F5,2) + LARGE(C5:F5,3)</f>
        <v>75.930000000000007</v>
      </c>
      <c r="H5" s="1">
        <f>IF(C5&gt;95,5,IF(C5&gt;90,4,IF(C5&gt;85,3,IF(C5&gt;80,2,IF(C5&gt;75,1,0)))))</f>
        <v>0</v>
      </c>
      <c r="I5" s="1">
        <f>IF(D5&gt;95,5,IF(D5&gt;90,4,IF(D5&gt;85,3,IF(D5&gt;80,2,IF(D5&gt;75,1,0)))))</f>
        <v>0</v>
      </c>
      <c r="J5" s="1">
        <f>IF(E5&gt;95,5,IF(E5&gt;90,4,IF(E5&gt;85,3,IF(E5&gt;80,2,IF(E5&gt;75,1,0)))))</f>
        <v>0</v>
      </c>
      <c r="K5" s="1">
        <f>IF(F5&gt;95,5,IF(F5&gt;90,4,IF(F5&gt;85,3,IF(F5&gt;80,2,IF(F5&gt;75,1,0)))))</f>
        <v>1</v>
      </c>
      <c r="L5" s="22">
        <f>LARGE(H5:K5,1) + LARGE(H5:K5,2) +LARGE(H5:K5,3)</f>
        <v>1</v>
      </c>
      <c r="M5" s="21">
        <v>0</v>
      </c>
      <c r="N5" s="10">
        <f>(L5+M5)</f>
        <v>1</v>
      </c>
    </row>
    <row r="6" spans="1:14" x14ac:dyDescent="0.25">
      <c r="A6" s="1">
        <v>4</v>
      </c>
      <c r="B6" s="1" t="s">
        <v>4</v>
      </c>
      <c r="C6" s="4"/>
      <c r="D6" s="28">
        <v>0</v>
      </c>
      <c r="E6" s="28">
        <v>0</v>
      </c>
      <c r="F6" s="6">
        <v>41.3</v>
      </c>
      <c r="G6" s="12">
        <f>LARGE(C6:F6,1) + LARGE(C6:F6,2) + LARGE(C6:F6,3)</f>
        <v>41.3</v>
      </c>
      <c r="H6" s="1">
        <f>IF(C6&gt;95,5,IF(C6&gt;90,4,IF(C6&gt;85,3,IF(C6&gt;80,2,IF(C6&gt;75,1,0)))))</f>
        <v>0</v>
      </c>
      <c r="I6" s="1">
        <f>IF(D6&gt;95,5,IF(D6&gt;90,4,IF(D6&gt;85,3,IF(D6&gt;80,2,IF(D6&gt;75,1,0)))))</f>
        <v>0</v>
      </c>
      <c r="J6" s="1">
        <f>IF(E6&gt;95,5,IF(E6&gt;90,4,IF(E6&gt;85,3,IF(E6&gt;80,2,IF(E6&gt;75,1,0)))))</f>
        <v>0</v>
      </c>
      <c r="K6" s="1">
        <f>IF(F6&gt;95,5,IF(F6&gt;90,4,IF(F6&gt;85,3,IF(F6&gt;80,2,IF(F6&gt;75,1,0)))))</f>
        <v>0</v>
      </c>
      <c r="L6" s="22">
        <f>LARGE(H6:K6,1) + LARGE(H6:K6,2) +LARGE(H6:K6,3)</f>
        <v>0</v>
      </c>
      <c r="M6" s="21">
        <v>0</v>
      </c>
      <c r="N6" s="10">
        <f>(L6+M6)</f>
        <v>0</v>
      </c>
    </row>
    <row r="7" spans="1:14" x14ac:dyDescent="0.25">
      <c r="A7" s="1">
        <v>5</v>
      </c>
      <c r="B7" s="1" t="s">
        <v>14</v>
      </c>
      <c r="C7" s="4"/>
      <c r="D7" s="28">
        <v>0</v>
      </c>
      <c r="E7" s="28">
        <v>0</v>
      </c>
      <c r="F7" s="6">
        <v>39.97</v>
      </c>
      <c r="G7" s="12">
        <f>LARGE(C7:F7,1) + LARGE(C7:F7,2) + LARGE(C7:F7,3)</f>
        <v>39.97</v>
      </c>
      <c r="H7" s="1">
        <f>IF(C7&gt;95,5,IF(C7&gt;90,4,IF(C7&gt;85,3,IF(C7&gt;80,2,IF(C7&gt;75,1,0)))))</f>
        <v>0</v>
      </c>
      <c r="I7" s="1">
        <f>IF(D7&gt;95,5,IF(D7&gt;90,4,IF(D7&gt;85,3,IF(D7&gt;80,2,IF(D7&gt;75,1,0)))))</f>
        <v>0</v>
      </c>
      <c r="J7" s="1">
        <f>IF(E7&gt;95,5,IF(E7&gt;90,4,IF(E7&gt;85,3,IF(E7&gt;80,2,IF(E7&gt;75,1,0)))))</f>
        <v>0</v>
      </c>
      <c r="K7" s="1">
        <f>IF(F7&gt;95,5,IF(F7&gt;90,4,IF(F7&gt;85,3,IF(F7&gt;80,2,IF(F7&gt;75,1,0)))))</f>
        <v>0</v>
      </c>
      <c r="L7" s="22">
        <f>LARGE(H7:K7,1) + LARGE(H7:K7,2) +LARGE(H7:K7,3)</f>
        <v>0</v>
      </c>
      <c r="M7" s="21">
        <v>0</v>
      </c>
      <c r="N7" s="10">
        <f>(L7+M7)</f>
        <v>0</v>
      </c>
    </row>
  </sheetData>
  <sortState xmlns:xlrd2="http://schemas.microsoft.com/office/spreadsheetml/2017/richdata2" ref="B3:N7">
    <sortCondition descending="1" ref="G3:G7"/>
  </sortState>
  <mergeCells count="1">
    <mergeCell ref="H1:K1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Sportsman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Stefan Hertz</cp:lastModifiedBy>
  <dcterms:created xsi:type="dcterms:W3CDTF">2016-06-01T18:56:16Z</dcterms:created>
  <dcterms:modified xsi:type="dcterms:W3CDTF">2021-12-01T06:34:46Z</dcterms:modified>
</cp:coreProperties>
</file>